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OneDrive\Documents\"/>
    </mc:Choice>
  </mc:AlternateContent>
  <xr:revisionPtr revIDLastSave="0" documentId="8_{BE2E0C77-7F76-48B1-A0FB-EEB83A2142A4}" xr6:coauthVersionLast="47" xr6:coauthVersionMax="47" xr10:uidLastSave="{00000000-0000-0000-0000-000000000000}"/>
  <bookViews>
    <workbookView xWindow="-120" yWindow="-120" windowWidth="20730" windowHeight="11160" xr2:uid="{CEB71E46-C57C-4A43-9699-8F614AC9CD6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2" l="1"/>
  <c r="I55" i="2" l="1"/>
  <c r="I30" i="2"/>
  <c r="V183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71" i="1" l="1"/>
  <c r="I57" i="2"/>
  <c r="P180" i="1"/>
  <c r="P179" i="1"/>
  <c r="P178" i="1"/>
  <c r="P177" i="1"/>
  <c r="P174" i="1"/>
  <c r="P175" i="1"/>
  <c r="P176" i="1"/>
  <c r="P173" i="1"/>
  <c r="P170" i="1"/>
  <c r="P171" i="1"/>
  <c r="P172" i="1"/>
  <c r="P169" i="1"/>
  <c r="P168" i="1"/>
  <c r="P167" i="1"/>
  <c r="P166" i="1"/>
  <c r="P165" i="1"/>
  <c r="P163" i="1"/>
  <c r="P162" i="1"/>
  <c r="P161" i="1"/>
  <c r="P160" i="1"/>
  <c r="P164" i="1"/>
  <c r="P159" i="1"/>
  <c r="P153" i="1"/>
  <c r="P154" i="1"/>
  <c r="P155" i="1"/>
  <c r="P156" i="1"/>
  <c r="P157" i="1"/>
  <c r="P158" i="1"/>
  <c r="P152" i="1"/>
  <c r="P151" i="1"/>
  <c r="P147" i="1"/>
  <c r="P148" i="1"/>
  <c r="P149" i="1"/>
  <c r="P150" i="1"/>
  <c r="P146" i="1"/>
  <c r="P145" i="1"/>
  <c r="P144" i="1"/>
  <c r="P143" i="1"/>
  <c r="P142" i="1"/>
  <c r="P135" i="1"/>
  <c r="P136" i="1"/>
  <c r="P137" i="1"/>
  <c r="P138" i="1"/>
  <c r="P139" i="1"/>
  <c r="P140" i="1"/>
  <c r="P141" i="1"/>
  <c r="P134" i="1"/>
  <c r="P133" i="1"/>
  <c r="P130" i="1"/>
  <c r="P131" i="1"/>
  <c r="P132" i="1"/>
  <c r="P129" i="1"/>
  <c r="P126" i="1"/>
  <c r="P123" i="1"/>
  <c r="P124" i="1"/>
  <c r="P125" i="1"/>
  <c r="P127" i="1"/>
  <c r="P128" i="1"/>
  <c r="P122" i="1"/>
  <c r="P121" i="1"/>
  <c r="P120" i="1"/>
  <c r="P119" i="1"/>
  <c r="P118" i="1"/>
  <c r="P117" i="1"/>
  <c r="P116" i="1"/>
  <c r="P115" i="1"/>
  <c r="P114" i="1"/>
  <c r="P107" i="1"/>
  <c r="P108" i="1"/>
  <c r="P109" i="1"/>
  <c r="P110" i="1"/>
  <c r="P111" i="1"/>
  <c r="P112" i="1"/>
  <c r="P113" i="1"/>
  <c r="P102" i="1"/>
  <c r="P103" i="1"/>
  <c r="P104" i="1"/>
  <c r="P105" i="1"/>
  <c r="P106" i="1"/>
  <c r="P96" i="1"/>
  <c r="P95" i="1"/>
  <c r="P97" i="1"/>
  <c r="P98" i="1"/>
  <c r="P99" i="1"/>
  <c r="P100" i="1"/>
  <c r="P101" i="1"/>
  <c r="P94" i="1"/>
  <c r="P93" i="1"/>
  <c r="P92" i="1"/>
  <c r="P91" i="1"/>
  <c r="P87" i="1"/>
  <c r="P88" i="1"/>
  <c r="P89" i="1"/>
  <c r="P86" i="1"/>
  <c r="P85" i="1"/>
  <c r="P90" i="1"/>
  <c r="P84" i="1"/>
  <c r="P19" i="1"/>
  <c r="P83" i="1" l="1"/>
  <c r="P81" i="1"/>
  <c r="P80" i="1"/>
  <c r="P82" i="1"/>
  <c r="P79" i="1"/>
  <c r="P78" i="1"/>
  <c r="P75" i="1"/>
  <c r="P76" i="1"/>
  <c r="P74" i="1"/>
  <c r="P77" i="1"/>
  <c r="P72" i="1"/>
  <c r="P70" i="1"/>
  <c r="P73" i="1"/>
  <c r="P69" i="1"/>
  <c r="P66" i="1"/>
  <c r="P67" i="1"/>
  <c r="P68" i="1"/>
  <c r="P65" i="1"/>
  <c r="P64" i="1"/>
  <c r="P61" i="1"/>
  <c r="P62" i="1"/>
  <c r="P60" i="1"/>
  <c r="P59" i="1"/>
  <c r="P58" i="1" l="1"/>
  <c r="P57" i="1" l="1"/>
  <c r="P56" i="1"/>
  <c r="P55" i="1"/>
  <c r="P54" i="1"/>
  <c r="P53" i="1"/>
  <c r="P51" i="1"/>
  <c r="P48" i="1"/>
  <c r="P49" i="1"/>
  <c r="P50" i="1"/>
  <c r="P47" i="1"/>
  <c r="P46" i="1"/>
  <c r="P45" i="1"/>
  <c r="P38" i="1"/>
  <c r="P37" i="1"/>
  <c r="P39" i="1"/>
  <c r="P40" i="1"/>
  <c r="P41" i="1"/>
  <c r="P42" i="1"/>
  <c r="P43" i="1"/>
  <c r="P44" i="1"/>
  <c r="P35" i="1"/>
  <c r="P26" i="1"/>
  <c r="P27" i="1"/>
  <c r="P28" i="1"/>
  <c r="P29" i="1"/>
  <c r="P30" i="1"/>
  <c r="P31" i="1"/>
  <c r="P32" i="1"/>
  <c r="P33" i="1"/>
  <c r="P34" i="1"/>
  <c r="P25" i="1"/>
  <c r="P17" i="1"/>
  <c r="P18" i="1"/>
  <c r="P20" i="1"/>
  <c r="P21" i="1"/>
  <c r="P22" i="1"/>
  <c r="P23" i="1"/>
  <c r="P24" i="1"/>
  <c r="P16" i="1"/>
  <c r="P5" i="1"/>
  <c r="P6" i="1"/>
  <c r="P7" i="1"/>
  <c r="P8" i="1"/>
  <c r="P9" i="1"/>
  <c r="P10" i="1"/>
  <c r="P12" i="1"/>
  <c r="P13" i="1"/>
  <c r="P14" i="1"/>
  <c r="P15" i="1"/>
  <c r="P4" i="1"/>
  <c r="P3" i="1"/>
  <c r="P212" i="1" l="1"/>
</calcChain>
</file>

<file path=xl/sharedStrings.xml><?xml version="1.0" encoding="utf-8"?>
<sst xmlns="http://schemas.openxmlformats.org/spreadsheetml/2006/main" count="504" uniqueCount="193">
  <si>
    <t>Payee</t>
  </si>
  <si>
    <t>Details</t>
  </si>
  <si>
    <t>Administration</t>
  </si>
  <si>
    <t>Clerks Salary</t>
  </si>
  <si>
    <t>Clerks Expenses</t>
  </si>
  <si>
    <t>Training</t>
  </si>
  <si>
    <t>Ground Maintenance</t>
  </si>
  <si>
    <t>Parish Paths / Grass Verge Cutting</t>
  </si>
  <si>
    <t>Section 137</t>
  </si>
  <si>
    <t>Assets</t>
  </si>
  <si>
    <t>Micellaneous</t>
  </si>
  <si>
    <t xml:space="preserve">Community Centre </t>
  </si>
  <si>
    <t>VAT</t>
  </si>
  <si>
    <t>Total</t>
  </si>
  <si>
    <t xml:space="preserve">HMRC Tax/NI </t>
  </si>
  <si>
    <t xml:space="preserve">Date </t>
  </si>
  <si>
    <t>HSBC</t>
  </si>
  <si>
    <t>Bank charges</t>
  </si>
  <si>
    <t>Clerk</t>
  </si>
  <si>
    <t>Tesco Mobile</t>
  </si>
  <si>
    <t>Council mobile</t>
  </si>
  <si>
    <t>Vision ICT</t>
  </si>
  <si>
    <t>ERNLLCA</t>
  </si>
  <si>
    <t>Annual subs</t>
  </si>
  <si>
    <t>Salary</t>
  </si>
  <si>
    <t>HMRC</t>
  </si>
  <si>
    <t>Tax/NI</t>
  </si>
  <si>
    <t>Nettleton Mowing</t>
  </si>
  <si>
    <t>Devolved mowing</t>
  </si>
  <si>
    <t>Newton Printers</t>
  </si>
  <si>
    <t>Magazine printing</t>
  </si>
  <si>
    <t>Internetty</t>
  </si>
  <si>
    <t>Trevor Turner</t>
  </si>
  <si>
    <t>Waste Managed</t>
  </si>
  <si>
    <t>Sanitary bins</t>
  </si>
  <si>
    <t>Expenses</t>
  </si>
  <si>
    <t>Phoenix</t>
  </si>
  <si>
    <t>Payroll</t>
  </si>
  <si>
    <t>Email hosting</t>
  </si>
  <si>
    <t>81024965 - General</t>
  </si>
  <si>
    <t>Date</t>
  </si>
  <si>
    <t>Ref</t>
  </si>
  <si>
    <t>Detail</t>
  </si>
  <si>
    <t xml:space="preserve">Amount </t>
  </si>
  <si>
    <t>81024965 - Community Centre</t>
  </si>
  <si>
    <t xml:space="preserve">43033872 - Community Centre </t>
  </si>
  <si>
    <t>Room Hire</t>
  </si>
  <si>
    <t>Flat rent</t>
  </si>
  <si>
    <t>HSBC Interest</t>
  </si>
  <si>
    <t>Café rent</t>
  </si>
  <si>
    <t>Café electricity</t>
  </si>
  <si>
    <t>NLC devolved mowing</t>
  </si>
  <si>
    <t>Summer planting</t>
  </si>
  <si>
    <t>ICO</t>
  </si>
  <si>
    <t>Grove Groundworks</t>
  </si>
  <si>
    <t>PROW cutting</t>
  </si>
  <si>
    <t>Watering</t>
  </si>
  <si>
    <t xml:space="preserve">Videcom </t>
  </si>
  <si>
    <t>EMIB</t>
  </si>
  <si>
    <t>New County Glazing</t>
  </si>
  <si>
    <t>c/f April 1, 2024</t>
  </si>
  <si>
    <t>Broadband</t>
  </si>
  <si>
    <t>By-pass verge cutting</t>
  </si>
  <si>
    <t>P Kirkham</t>
  </si>
  <si>
    <t>Comm Centre supplies</t>
  </si>
  <si>
    <t>Electricity</t>
  </si>
  <si>
    <t>Membership</t>
  </si>
  <si>
    <t>EDF Energy</t>
  </si>
  <si>
    <t>Hedge cutting</t>
  </si>
  <si>
    <t>EDF</t>
  </si>
  <si>
    <t>Cllr G Edwards</t>
  </si>
  <si>
    <t xml:space="preserve">Inspections </t>
  </si>
  <si>
    <t>In Bloom entry</t>
  </si>
  <si>
    <t>Annual web hosting</t>
  </si>
  <si>
    <t>Gas supply</t>
  </si>
  <si>
    <t>Village mowing</t>
  </si>
  <si>
    <t>Rignall Locksmiths</t>
  </si>
  <si>
    <t>New lock</t>
  </si>
  <si>
    <t>CCTV data contract</t>
  </si>
  <si>
    <t>Inspections</t>
  </si>
  <si>
    <t>VEDay food</t>
  </si>
  <si>
    <t>Underpayment</t>
  </si>
  <si>
    <t>H D Rowbotton</t>
  </si>
  <si>
    <t>Pipe repairs</t>
  </si>
  <si>
    <t>Window cleaner payment</t>
  </si>
  <si>
    <t>M D Signs</t>
  </si>
  <si>
    <t>Bee orchid signs</t>
  </si>
  <si>
    <t xml:space="preserve">Zurich </t>
  </si>
  <si>
    <t>Annual insurance</t>
  </si>
  <si>
    <t>Debit interest</t>
  </si>
  <si>
    <t>HWRA</t>
  </si>
  <si>
    <t>Cllr D Eagle</t>
  </si>
  <si>
    <t>VJ Day decorations</t>
  </si>
  <si>
    <t>VJ Day flags</t>
  </si>
  <si>
    <t>Cleaning supplies</t>
  </si>
  <si>
    <t>Drainage Solutions</t>
  </si>
  <si>
    <t>Drain inspection</t>
  </si>
  <si>
    <t>Pestcotek</t>
  </si>
  <si>
    <t>Pest control treatment</t>
  </si>
  <si>
    <t xml:space="preserve">Cllr L Hudson </t>
  </si>
  <si>
    <t>Drain repairs</t>
  </si>
  <si>
    <t>Sancton Accountants</t>
  </si>
  <si>
    <t>Internal audit</t>
  </si>
  <si>
    <t>Annual fee</t>
  </si>
  <si>
    <t>The Rabbit Hole</t>
  </si>
  <si>
    <t>Books for 5-8years</t>
  </si>
  <si>
    <t>Cllr K Baker</t>
  </si>
  <si>
    <t>White goods for centre</t>
  </si>
  <si>
    <t>Café windows</t>
  </si>
  <si>
    <t>Projector for centre</t>
  </si>
  <si>
    <t>Nat Allotment Soc</t>
  </si>
  <si>
    <t>Subscription</t>
  </si>
  <si>
    <t>VJ Day expenses</t>
  </si>
  <si>
    <t>Book bags</t>
  </si>
  <si>
    <t>BG Solicitors</t>
  </si>
  <si>
    <t>Work on café lease</t>
  </si>
  <si>
    <t>Simon Howram</t>
  </si>
  <si>
    <t>Toilet repairs</t>
  </si>
  <si>
    <t>Toilet sensor &amp; fitting</t>
  </si>
  <si>
    <t>Presentation tickets</t>
  </si>
  <si>
    <t>North Lincs</t>
  </si>
  <si>
    <t>Centre licence</t>
  </si>
  <si>
    <t>Community centre exp</t>
  </si>
  <si>
    <t>Birtwhistle Landscaping</t>
  </si>
  <si>
    <t>Jubilee Place tree</t>
  </si>
  <si>
    <t>Pescotek</t>
  </si>
  <si>
    <t>Flat loft clearance</t>
  </si>
  <si>
    <t>In Bloom expenses</t>
  </si>
  <si>
    <t>Centre repairs</t>
  </si>
  <si>
    <t>Flea treatment</t>
  </si>
  <si>
    <t>Printing &amp; tickets</t>
  </si>
  <si>
    <t>New Holland Parish Council - Income 2025-26</t>
  </si>
  <si>
    <t>Cable ties</t>
  </si>
  <si>
    <t>Newsletter printing</t>
  </si>
  <si>
    <t>Conference</t>
  </si>
  <si>
    <t>Inspection training</t>
  </si>
  <si>
    <t>Right Action</t>
  </si>
  <si>
    <t>Fire extinguishers</t>
  </si>
  <si>
    <t>Roundabout plants</t>
  </si>
  <si>
    <t>Winter planting</t>
  </si>
  <si>
    <t>Trudi Bruce</t>
  </si>
  <si>
    <t xml:space="preserve">Cleaning </t>
  </si>
  <si>
    <t>GSV Hampers</t>
  </si>
  <si>
    <t>Donation</t>
  </si>
  <si>
    <t>Paid in error</t>
  </si>
  <si>
    <t>Inspections (4months)</t>
  </si>
  <si>
    <t>Macmillan Cancer</t>
  </si>
  <si>
    <t>L Haggart</t>
  </si>
  <si>
    <t>Flowers for Cllr Baker</t>
  </si>
  <si>
    <t>P &amp; N Graves</t>
  </si>
  <si>
    <t>Printing newsletter etc</t>
  </si>
  <si>
    <t>Domain renewal</t>
  </si>
  <si>
    <t>Final Salary</t>
  </si>
  <si>
    <t>S Robinson</t>
  </si>
  <si>
    <t>NYE party expenses</t>
  </si>
  <si>
    <t>Paint for centre</t>
  </si>
  <si>
    <t>Cleaning</t>
  </si>
  <si>
    <t>Overdue invoice</t>
  </si>
  <si>
    <t>Flat rent &amp; elec</t>
  </si>
  <si>
    <t>Cafe rent &amp; elec</t>
  </si>
  <si>
    <t>S Ferriby mobile use</t>
  </si>
  <si>
    <t>Wed bingo hire</t>
  </si>
  <si>
    <t>Room hire</t>
  </si>
  <si>
    <t>YU energy refund</t>
  </si>
  <si>
    <t>HMRC Vat refund</t>
  </si>
  <si>
    <t>ERNLLCA refund</t>
  </si>
  <si>
    <t>NLC VE/VJ Day grant</t>
  </si>
  <si>
    <t>Grant monies allotment</t>
  </si>
  <si>
    <t>Bingo</t>
  </si>
  <si>
    <t>PFK</t>
  </si>
  <si>
    <t>year end</t>
  </si>
  <si>
    <t>waste Management</t>
  </si>
  <si>
    <t>telephone</t>
  </si>
  <si>
    <t>Symes Bains</t>
  </si>
  <si>
    <t>land purchase</t>
  </si>
  <si>
    <t>waste management</t>
  </si>
  <si>
    <t>mat</t>
  </si>
  <si>
    <t>wages</t>
  </si>
  <si>
    <t>hmrc</t>
  </si>
  <si>
    <t>paye</t>
  </si>
  <si>
    <t>clerk</t>
  </si>
  <si>
    <t>Edf</t>
  </si>
  <si>
    <t>hsbc</t>
  </si>
  <si>
    <t>mobile phone</t>
  </si>
  <si>
    <t>cleaner</t>
  </si>
  <si>
    <t>expenses</t>
  </si>
  <si>
    <t>gross inerest</t>
  </si>
  <si>
    <t>hire of room</t>
  </si>
  <si>
    <t>gas supply</t>
  </si>
  <si>
    <t>lincs lotto</t>
  </si>
  <si>
    <t>NLC precept</t>
  </si>
  <si>
    <t>Election rent</t>
  </si>
  <si>
    <t>room 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</si>
</sst>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0.0"/>
  </numFmts>
  <fonts count="10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u val="double"/>
      <sz val="11"/>
      <color theme="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u val="double"/>
      <sz val="11"/>
      <name val="Aptos Narrow"/>
      <family val="2"/>
      <scheme val="minor"/>
    </font>
    <font>
      <b/>
      <u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textRotation="90" wrapText="1"/>
    </xf>
    <xf numFmtId="4" fontId="1" fillId="2" borderId="1" xfId="0" applyNumberFormat="1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 textRotation="90"/>
    </xf>
    <xf numFmtId="2" fontId="1" fillId="2" borderId="1" xfId="0" applyNumberFormat="1" applyFont="1" applyFill="1" applyBorder="1" applyAlignment="1">
      <alignment horizontal="center" textRotation="90"/>
    </xf>
    <xf numFmtId="2" fontId="1" fillId="2" borderId="1" xfId="0" applyNumberFormat="1" applyFont="1" applyFill="1" applyBorder="1" applyAlignment="1">
      <alignment horizontal="center" textRotation="90" wrapText="1"/>
    </xf>
    <xf numFmtId="15" fontId="0" fillId="0" borderId="0" xfId="0" applyNumberFormat="1"/>
    <xf numFmtId="2" fontId="0" fillId="0" borderId="0" xfId="0" applyNumberFormat="1"/>
    <xf numFmtId="0" fontId="1" fillId="3" borderId="2" xfId="0" applyFont="1" applyFill="1" applyBorder="1" applyAlignment="1">
      <alignment horizontal="center" textRotation="90"/>
    </xf>
    <xf numFmtId="0" fontId="0" fillId="3" borderId="0" xfId="0" applyFill="1"/>
    <xf numFmtId="15" fontId="0" fillId="0" borderId="3" xfId="0" applyNumberFormat="1" applyBorder="1"/>
    <xf numFmtId="0" fontId="0" fillId="0" borderId="3" xfId="0" applyBorder="1"/>
    <xf numFmtId="2" fontId="0" fillId="0" borderId="3" xfId="0" applyNumberFormat="1" applyBorder="1"/>
    <xf numFmtId="2" fontId="2" fillId="0" borderId="3" xfId="0" applyNumberFormat="1" applyFont="1" applyBorder="1"/>
    <xf numFmtId="4" fontId="0" fillId="0" borderId="0" xfId="0" applyNumberFormat="1"/>
    <xf numFmtId="16" fontId="0" fillId="0" borderId="0" xfId="0" applyNumberFormat="1"/>
    <xf numFmtId="15" fontId="0" fillId="0" borderId="4" xfId="0" applyNumberFormat="1" applyBorder="1"/>
    <xf numFmtId="0" fontId="0" fillId="0" borderId="4" xfId="0" applyBorder="1"/>
    <xf numFmtId="2" fontId="0" fillId="0" borderId="4" xfId="0" applyNumberFormat="1" applyBorder="1"/>
    <xf numFmtId="0" fontId="2" fillId="0" borderId="5" xfId="0" applyFont="1" applyBorder="1"/>
    <xf numFmtId="2" fontId="2" fillId="0" borderId="5" xfId="0" applyNumberFormat="1" applyFont="1" applyBorder="1"/>
    <xf numFmtId="2" fontId="0" fillId="0" borderId="5" xfId="0" applyNumberFormat="1" applyBorder="1"/>
    <xf numFmtId="0" fontId="4" fillId="0" borderId="0" xfId="0" applyFont="1"/>
    <xf numFmtId="2" fontId="4" fillId="0" borderId="0" xfId="0" applyNumberFormat="1" applyFont="1"/>
    <xf numFmtId="15" fontId="4" fillId="0" borderId="0" xfId="0" applyNumberFormat="1" applyFont="1"/>
    <xf numFmtId="2" fontId="5" fillId="0" borderId="0" xfId="0" applyNumberFormat="1" applyFont="1"/>
    <xf numFmtId="0" fontId="6" fillId="0" borderId="0" xfId="0" applyFont="1"/>
    <xf numFmtId="0" fontId="3" fillId="0" borderId="3" xfId="0" applyFont="1" applyBorder="1"/>
    <xf numFmtId="0" fontId="6" fillId="0" borderId="3" xfId="0" applyFont="1" applyBorder="1"/>
    <xf numFmtId="16" fontId="6" fillId="0" borderId="3" xfId="0" applyNumberFormat="1" applyFont="1" applyBorder="1"/>
    <xf numFmtId="2" fontId="6" fillId="0" borderId="3" xfId="0" applyNumberFormat="1" applyFont="1" applyBorder="1"/>
    <xf numFmtId="0" fontId="6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15" fontId="6" fillId="0" borderId="3" xfId="0" applyNumberFormat="1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15" fontId="6" fillId="0" borderId="3" xfId="0" applyNumberFormat="1" applyFont="1" applyBorder="1"/>
    <xf numFmtId="14" fontId="6" fillId="0" borderId="3" xfId="0" applyNumberFormat="1" applyFont="1" applyBorder="1"/>
    <xf numFmtId="2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/>
    <xf numFmtId="15" fontId="6" fillId="0" borderId="3" xfId="0" applyNumberFormat="1" applyFont="1" applyBorder="1" applyAlignment="1">
      <alignment horizontal="center" vertical="top"/>
    </xf>
    <xf numFmtId="2" fontId="7" fillId="0" borderId="3" xfId="0" applyNumberFormat="1" applyFont="1" applyBorder="1"/>
    <xf numFmtId="2" fontId="8" fillId="0" borderId="3" xfId="0" applyNumberFormat="1" applyFont="1" applyBorder="1"/>
    <xf numFmtId="164" fontId="0" fillId="0" borderId="3" xfId="0" applyNumberFormat="1" applyBorder="1"/>
    <xf numFmtId="0" fontId="0" fillId="0" borderId="5" xfId="0" applyBorder="1"/>
    <xf numFmtId="4" fontId="9" fillId="0" borderId="3" xfId="0" applyNumberFormat="1" applyFont="1" applyBorder="1"/>
    <xf numFmtId="2" fontId="9" fillId="0" borderId="3" xfId="0" applyNumberFormat="1" applyFont="1" applyBorder="1"/>
    <xf numFmtId="2" fontId="3" fillId="0" borderId="3" xfId="0" applyNumberFormat="1" applyFont="1" applyBorder="1"/>
    <xf numFmtId="4" fontId="3" fillId="0" borderId="3" xfId="0" applyNumberFormat="1" applyFont="1" applyBorder="1"/>
    <xf numFmtId="8" fontId="0" fillId="0" borderId="3" xfId="0" applyNumberFormat="1" applyBorder="1"/>
    <xf numFmtId="1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D0992-E15F-4113-A1A9-9461D8DE1787}">
  <sheetPr>
    <pageSetUpPr fitToPage="1"/>
  </sheetPr>
  <dimension ref="A1:V235"/>
  <sheetViews>
    <sheetView tabSelected="1" topLeftCell="A206" zoomScale="101" workbookViewId="0">
      <selection activeCell="P212" sqref="P212"/>
    </sheetView>
  </sheetViews>
  <sheetFormatPr defaultRowHeight="15" x14ac:dyDescent="0.25"/>
  <cols>
    <col min="1" max="1" width="10" bestFit="1" customWidth="1"/>
    <col min="2" max="3" width="20.7109375" customWidth="1"/>
    <col min="16" max="16" width="12.7109375" customWidth="1"/>
  </cols>
  <sheetData>
    <row r="1" spans="1:22" ht="122.25" x14ac:dyDescent="0.25">
      <c r="A1" s="1" t="s">
        <v>15</v>
      </c>
      <c r="B1" s="1" t="s">
        <v>0</v>
      </c>
      <c r="C1" s="1" t="s">
        <v>1</v>
      </c>
      <c r="D1" s="2" t="s">
        <v>2</v>
      </c>
      <c r="E1" s="3" t="s">
        <v>3</v>
      </c>
      <c r="F1" s="3" t="s">
        <v>4</v>
      </c>
      <c r="G1" s="3" t="s">
        <v>14</v>
      </c>
      <c r="H1" s="1" t="s">
        <v>5</v>
      </c>
      <c r="I1" s="4" t="s">
        <v>6</v>
      </c>
      <c r="J1" s="5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8" t="s">
        <v>13</v>
      </c>
      <c r="Q1" s="9"/>
    </row>
    <row r="2" spans="1:22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22" x14ac:dyDescent="0.25">
      <c r="A3" s="10">
        <v>45754</v>
      </c>
      <c r="B3" s="11" t="s">
        <v>33</v>
      </c>
      <c r="C3" s="11" t="s">
        <v>34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>
        <v>49.63</v>
      </c>
      <c r="O3" s="12">
        <v>9.93</v>
      </c>
      <c r="P3" s="12">
        <f>SUM(D3:O3)</f>
        <v>59.56</v>
      </c>
      <c r="V3" s="12"/>
    </row>
    <row r="4" spans="1:22" x14ac:dyDescent="0.25">
      <c r="A4" s="10">
        <v>45752</v>
      </c>
      <c r="B4" s="11" t="s">
        <v>16</v>
      </c>
      <c r="C4" s="11" t="s">
        <v>17</v>
      </c>
      <c r="D4" s="12">
        <v>8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>
        <f>SUM(D4:O4)</f>
        <v>8</v>
      </c>
      <c r="V4" s="12"/>
    </row>
    <row r="5" spans="1:22" x14ac:dyDescent="0.25">
      <c r="A5" s="10">
        <v>45761</v>
      </c>
      <c r="B5" s="11" t="s">
        <v>18</v>
      </c>
      <c r="C5" s="11" t="s">
        <v>24</v>
      </c>
      <c r="D5" s="12"/>
      <c r="E5" s="12">
        <v>782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>
        <f t="shared" ref="P5:P43" si="0">SUM(D5:O5)</f>
        <v>782</v>
      </c>
      <c r="V5" s="12"/>
    </row>
    <row r="6" spans="1:22" x14ac:dyDescent="0.25">
      <c r="A6" s="10">
        <v>45761</v>
      </c>
      <c r="B6" s="11" t="s">
        <v>25</v>
      </c>
      <c r="C6" s="11" t="s">
        <v>26</v>
      </c>
      <c r="D6" s="12"/>
      <c r="E6" s="12"/>
      <c r="F6" s="12"/>
      <c r="G6" s="12">
        <v>225.9</v>
      </c>
      <c r="H6" s="12"/>
      <c r="I6" s="12"/>
      <c r="J6" s="12"/>
      <c r="K6" s="12"/>
      <c r="L6" s="12"/>
      <c r="M6" s="12"/>
      <c r="N6" s="12"/>
      <c r="O6" s="12"/>
      <c r="P6" s="12">
        <f t="shared" si="0"/>
        <v>225.9</v>
      </c>
      <c r="V6" s="12"/>
    </row>
    <row r="7" spans="1:22" x14ac:dyDescent="0.25">
      <c r="A7" s="10">
        <v>45761</v>
      </c>
      <c r="B7" s="11" t="s">
        <v>63</v>
      </c>
      <c r="C7" s="11" t="s">
        <v>64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>
        <v>30</v>
      </c>
      <c r="O7" s="12"/>
      <c r="P7" s="12">
        <f t="shared" si="0"/>
        <v>30</v>
      </c>
      <c r="V7" s="12"/>
    </row>
    <row r="8" spans="1:22" x14ac:dyDescent="0.25">
      <c r="A8" s="10">
        <v>45761</v>
      </c>
      <c r="B8" s="11" t="s">
        <v>32</v>
      </c>
      <c r="C8" s="11" t="s">
        <v>71</v>
      </c>
      <c r="D8" s="12"/>
      <c r="E8" s="12"/>
      <c r="F8" s="12"/>
      <c r="G8" s="12"/>
      <c r="H8" s="12"/>
      <c r="I8" s="12">
        <v>64</v>
      </c>
      <c r="J8" s="12"/>
      <c r="K8" s="12"/>
      <c r="L8" s="12"/>
      <c r="M8" s="12"/>
      <c r="N8" s="12"/>
      <c r="O8" s="12"/>
      <c r="P8" s="12">
        <f t="shared" si="0"/>
        <v>64</v>
      </c>
      <c r="V8" s="12"/>
    </row>
    <row r="9" spans="1:22" x14ac:dyDescent="0.25">
      <c r="A9" s="10">
        <v>45769</v>
      </c>
      <c r="B9" s="11" t="s">
        <v>16</v>
      </c>
      <c r="C9" s="11" t="s">
        <v>17</v>
      </c>
      <c r="D9" s="12">
        <v>2.5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>
        <f t="shared" si="0"/>
        <v>2.5</v>
      </c>
      <c r="V9" s="12"/>
    </row>
    <row r="10" spans="1:22" x14ac:dyDescent="0.25">
      <c r="A10" s="10">
        <v>45770</v>
      </c>
      <c r="B10" s="11" t="s">
        <v>58</v>
      </c>
      <c r="C10" s="11" t="s">
        <v>72</v>
      </c>
      <c r="D10" s="12"/>
      <c r="E10" s="12"/>
      <c r="F10" s="12"/>
      <c r="G10" s="12"/>
      <c r="H10" s="12"/>
      <c r="I10" s="12">
        <v>25</v>
      </c>
      <c r="J10" s="12"/>
      <c r="K10" s="12"/>
      <c r="L10" s="12"/>
      <c r="M10" s="12"/>
      <c r="N10" s="12"/>
      <c r="O10" s="12"/>
      <c r="P10" s="12">
        <f t="shared" si="0"/>
        <v>25</v>
      </c>
      <c r="V10" s="12"/>
    </row>
    <row r="11" spans="1:22" x14ac:dyDescent="0.25">
      <c r="A11" s="10">
        <v>45761</v>
      </c>
      <c r="B11" s="11" t="s">
        <v>22</v>
      </c>
      <c r="C11" s="11" t="s">
        <v>23</v>
      </c>
      <c r="D11" s="12">
        <v>510.97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>
        <v>510.97</v>
      </c>
      <c r="V11" s="12"/>
    </row>
    <row r="12" spans="1:22" x14ac:dyDescent="0.25">
      <c r="A12" s="10">
        <v>45770</v>
      </c>
      <c r="B12" s="11" t="s">
        <v>31</v>
      </c>
      <c r="C12" s="11" t="s">
        <v>61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>
        <v>16.87</v>
      </c>
      <c r="O12" s="12">
        <v>3.37</v>
      </c>
      <c r="P12" s="12">
        <f t="shared" si="0"/>
        <v>20.240000000000002</v>
      </c>
      <c r="V12" s="12"/>
    </row>
    <row r="13" spans="1:22" x14ac:dyDescent="0.25">
      <c r="A13" s="10">
        <v>45761</v>
      </c>
      <c r="B13" s="11" t="s">
        <v>21</v>
      </c>
      <c r="C13" s="11" t="s">
        <v>73</v>
      </c>
      <c r="D13" s="12">
        <v>329.26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>
        <f t="shared" si="0"/>
        <v>329.26</v>
      </c>
      <c r="V13" s="12"/>
    </row>
    <row r="14" spans="1:22" x14ac:dyDescent="0.25">
      <c r="A14" s="10">
        <v>45769</v>
      </c>
      <c r="B14" s="11" t="s">
        <v>67</v>
      </c>
      <c r="C14" s="11" t="s">
        <v>74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>
        <v>259.36</v>
      </c>
      <c r="O14" s="12">
        <v>12.97</v>
      </c>
      <c r="P14" s="12">
        <f t="shared" si="0"/>
        <v>272.33000000000004</v>
      </c>
      <c r="V14" s="12"/>
    </row>
    <row r="15" spans="1:22" x14ac:dyDescent="0.25">
      <c r="A15" s="10">
        <v>45762</v>
      </c>
      <c r="B15" s="11" t="s">
        <v>19</v>
      </c>
      <c r="C15" s="11" t="s">
        <v>20</v>
      </c>
      <c r="D15" s="12">
        <v>26.83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>
        <f t="shared" si="0"/>
        <v>26.83</v>
      </c>
      <c r="V15" s="12"/>
    </row>
    <row r="16" spans="1:22" x14ac:dyDescent="0.25">
      <c r="A16" s="10">
        <v>45781</v>
      </c>
      <c r="B16" s="11" t="s">
        <v>27</v>
      </c>
      <c r="C16" s="11" t="s">
        <v>28</v>
      </c>
      <c r="D16" s="12"/>
      <c r="E16" s="12"/>
      <c r="F16" s="12"/>
      <c r="G16" s="12"/>
      <c r="H16" s="12"/>
      <c r="I16" s="12"/>
      <c r="J16" s="12">
        <v>680</v>
      </c>
      <c r="K16" s="12"/>
      <c r="L16" s="12"/>
      <c r="M16" s="12"/>
      <c r="N16" s="12"/>
      <c r="O16" s="12">
        <v>136</v>
      </c>
      <c r="P16" s="12">
        <f t="shared" si="0"/>
        <v>816</v>
      </c>
      <c r="V16" s="12"/>
    </row>
    <row r="17" spans="1:22" x14ac:dyDescent="0.25">
      <c r="A17" s="10">
        <v>45781</v>
      </c>
      <c r="B17" s="11" t="s">
        <v>27</v>
      </c>
      <c r="C17" s="11" t="s">
        <v>75</v>
      </c>
      <c r="D17" s="12"/>
      <c r="E17" s="12"/>
      <c r="F17" s="12"/>
      <c r="G17" s="12"/>
      <c r="H17" s="12"/>
      <c r="I17" s="12">
        <v>300</v>
      </c>
      <c r="J17" s="12"/>
      <c r="K17" s="12"/>
      <c r="L17" s="12"/>
      <c r="M17" s="12"/>
      <c r="N17" s="12"/>
      <c r="O17" s="12">
        <v>60</v>
      </c>
      <c r="P17" s="12">
        <f t="shared" si="0"/>
        <v>360</v>
      </c>
      <c r="V17" s="12"/>
    </row>
    <row r="18" spans="1:22" x14ac:dyDescent="0.25">
      <c r="A18" s="10">
        <v>45781</v>
      </c>
      <c r="B18" s="11" t="s">
        <v>27</v>
      </c>
      <c r="C18" s="11" t="s">
        <v>62</v>
      </c>
      <c r="D18" s="12"/>
      <c r="E18" s="12"/>
      <c r="F18" s="12"/>
      <c r="G18" s="12"/>
      <c r="H18" s="12"/>
      <c r="I18" s="12"/>
      <c r="J18" s="12">
        <v>70</v>
      </c>
      <c r="K18" s="12"/>
      <c r="L18" s="12"/>
      <c r="M18" s="12"/>
      <c r="N18" s="12"/>
      <c r="O18" s="12">
        <v>14</v>
      </c>
      <c r="P18" s="12">
        <f t="shared" si="0"/>
        <v>84</v>
      </c>
      <c r="V18" s="12"/>
    </row>
    <row r="19" spans="1:22" x14ac:dyDescent="0.25">
      <c r="A19" s="10">
        <v>45781</v>
      </c>
      <c r="B19" s="11" t="s">
        <v>27</v>
      </c>
      <c r="C19" s="11" t="s">
        <v>68</v>
      </c>
      <c r="D19" s="12"/>
      <c r="E19" s="12"/>
      <c r="F19" s="12"/>
      <c r="G19" s="12"/>
      <c r="H19" s="12"/>
      <c r="I19" s="12">
        <v>600</v>
      </c>
      <c r="J19" s="12"/>
      <c r="K19" s="12"/>
      <c r="L19" s="12"/>
      <c r="M19" s="12"/>
      <c r="N19" s="12"/>
      <c r="O19" s="12">
        <v>120</v>
      </c>
      <c r="P19" s="12">
        <f t="shared" si="0"/>
        <v>720</v>
      </c>
      <c r="V19" s="12"/>
    </row>
    <row r="20" spans="1:22" x14ac:dyDescent="0.25">
      <c r="A20" s="10">
        <v>45781</v>
      </c>
      <c r="B20" s="11" t="s">
        <v>27</v>
      </c>
      <c r="C20" s="11" t="s">
        <v>28</v>
      </c>
      <c r="D20" s="11"/>
      <c r="E20" s="11"/>
      <c r="F20" s="11"/>
      <c r="G20" s="11"/>
      <c r="H20" s="11"/>
      <c r="I20" s="11"/>
      <c r="J20" s="12">
        <v>340</v>
      </c>
      <c r="K20" s="11"/>
      <c r="L20" s="11"/>
      <c r="M20" s="11"/>
      <c r="N20" s="11"/>
      <c r="O20" s="11">
        <v>68</v>
      </c>
      <c r="P20" s="12">
        <f t="shared" si="0"/>
        <v>408</v>
      </c>
      <c r="V20" s="12"/>
    </row>
    <row r="21" spans="1:22" x14ac:dyDescent="0.25">
      <c r="A21" s="10">
        <v>45781</v>
      </c>
      <c r="B21" s="11" t="s">
        <v>76</v>
      </c>
      <c r="C21" s="11" t="s">
        <v>77</v>
      </c>
      <c r="D21" s="11"/>
      <c r="E21" s="11"/>
      <c r="F21" s="11"/>
      <c r="G21" s="11"/>
      <c r="H21" s="11"/>
      <c r="I21" s="11"/>
      <c r="J21" s="42"/>
      <c r="K21" s="11"/>
      <c r="L21" s="11"/>
      <c r="M21" s="11"/>
      <c r="N21" s="12">
        <v>180</v>
      </c>
      <c r="O21" s="12"/>
      <c r="P21" s="12">
        <f t="shared" si="0"/>
        <v>180</v>
      </c>
      <c r="V21" s="12"/>
    </row>
    <row r="22" spans="1:22" x14ac:dyDescent="0.25">
      <c r="A22" s="10">
        <v>45781</v>
      </c>
      <c r="B22" s="11" t="s">
        <v>27</v>
      </c>
      <c r="C22" s="11" t="s">
        <v>28</v>
      </c>
      <c r="D22" s="11"/>
      <c r="E22" s="11"/>
      <c r="F22" s="11"/>
      <c r="G22" s="11"/>
      <c r="H22" s="11"/>
      <c r="I22" s="11"/>
      <c r="J22" s="12">
        <v>90</v>
      </c>
      <c r="K22" s="11"/>
      <c r="L22" s="11"/>
      <c r="M22" s="11"/>
      <c r="N22" s="12"/>
      <c r="O22" s="12">
        <v>18</v>
      </c>
      <c r="P22" s="12">
        <f t="shared" si="0"/>
        <v>108</v>
      </c>
      <c r="Q22" s="7"/>
      <c r="V22" s="12"/>
    </row>
    <row r="23" spans="1:22" x14ac:dyDescent="0.25">
      <c r="A23" s="10">
        <v>45783</v>
      </c>
      <c r="B23" s="11" t="s">
        <v>16</v>
      </c>
      <c r="C23" s="11" t="s">
        <v>17</v>
      </c>
      <c r="D23" s="12">
        <v>8</v>
      </c>
      <c r="E23" s="11"/>
      <c r="F23" s="11"/>
      <c r="G23" s="11"/>
      <c r="H23" s="11"/>
      <c r="I23" s="11"/>
      <c r="J23" s="42"/>
      <c r="K23" s="11"/>
      <c r="L23" s="11"/>
      <c r="M23" s="11"/>
      <c r="N23" s="12"/>
      <c r="O23" s="12"/>
      <c r="P23" s="12">
        <f>SUM(D23:O23)</f>
        <v>8</v>
      </c>
      <c r="V23" s="12"/>
    </row>
    <row r="24" spans="1:22" x14ac:dyDescent="0.25">
      <c r="A24" s="10">
        <v>45783</v>
      </c>
      <c r="B24" s="11" t="s">
        <v>57</v>
      </c>
      <c r="C24" s="11" t="s">
        <v>78</v>
      </c>
      <c r="D24" s="12"/>
      <c r="E24" s="11"/>
      <c r="F24" s="11"/>
      <c r="G24" s="11"/>
      <c r="H24" s="11"/>
      <c r="I24" s="11"/>
      <c r="J24" s="42"/>
      <c r="K24" s="11"/>
      <c r="L24" s="11"/>
      <c r="M24" s="12">
        <v>540</v>
      </c>
      <c r="N24" s="12"/>
      <c r="O24" s="12"/>
      <c r="P24" s="12">
        <f>SUM(D24:O24)</f>
        <v>540</v>
      </c>
      <c r="V24" s="12"/>
    </row>
    <row r="25" spans="1:22" x14ac:dyDescent="0.25">
      <c r="A25" s="10">
        <v>45783</v>
      </c>
      <c r="B25" s="11" t="s">
        <v>54</v>
      </c>
      <c r="C25" s="11" t="s">
        <v>55</v>
      </c>
      <c r="D25" s="12"/>
      <c r="E25" s="11"/>
      <c r="F25" s="11"/>
      <c r="G25" s="11"/>
      <c r="H25" s="11"/>
      <c r="I25" s="12"/>
      <c r="J25" s="12">
        <v>385.5</v>
      </c>
      <c r="K25" s="11"/>
      <c r="L25" s="11"/>
      <c r="M25" s="12"/>
      <c r="N25" s="11"/>
      <c r="O25" s="11"/>
      <c r="P25" s="12">
        <f t="shared" si="0"/>
        <v>385.5</v>
      </c>
      <c r="V25" s="12"/>
    </row>
    <row r="26" spans="1:22" x14ac:dyDescent="0.25">
      <c r="A26" s="10">
        <v>45783</v>
      </c>
      <c r="B26" s="11" t="s">
        <v>32</v>
      </c>
      <c r="C26" s="11" t="s">
        <v>79</v>
      </c>
      <c r="D26" s="12"/>
      <c r="E26" s="11"/>
      <c r="F26" s="11"/>
      <c r="G26" s="11"/>
      <c r="H26" s="11"/>
      <c r="I26" s="12">
        <v>128</v>
      </c>
      <c r="J26" s="12"/>
      <c r="K26" s="11"/>
      <c r="L26" s="11"/>
      <c r="M26" s="12"/>
      <c r="N26" s="12"/>
      <c r="O26" s="12"/>
      <c r="P26" s="12">
        <f t="shared" si="0"/>
        <v>128</v>
      </c>
      <c r="V26" s="12"/>
    </row>
    <row r="27" spans="1:22" x14ac:dyDescent="0.25">
      <c r="A27" s="10">
        <v>45783</v>
      </c>
      <c r="B27" s="11" t="s">
        <v>70</v>
      </c>
      <c r="C27" s="11" t="s">
        <v>80</v>
      </c>
      <c r="D27" s="12"/>
      <c r="E27" s="11"/>
      <c r="F27" s="11"/>
      <c r="G27" s="11"/>
      <c r="H27" s="11"/>
      <c r="I27" s="12"/>
      <c r="J27" s="12"/>
      <c r="K27" s="11"/>
      <c r="L27" s="11"/>
      <c r="M27" s="12"/>
      <c r="N27" s="12">
        <v>67.13</v>
      </c>
      <c r="O27" s="12"/>
      <c r="P27" s="12">
        <f t="shared" si="0"/>
        <v>67.13</v>
      </c>
      <c r="V27" s="12"/>
    </row>
    <row r="28" spans="1:22" x14ac:dyDescent="0.25">
      <c r="A28" s="10">
        <v>45784</v>
      </c>
      <c r="B28" s="11" t="s">
        <v>33</v>
      </c>
      <c r="C28" s="11" t="s">
        <v>34</v>
      </c>
      <c r="D28" s="12"/>
      <c r="E28" s="11"/>
      <c r="F28" s="11"/>
      <c r="G28" s="11"/>
      <c r="H28" s="11"/>
      <c r="I28" s="12"/>
      <c r="J28" s="12"/>
      <c r="K28" s="11"/>
      <c r="L28" s="11"/>
      <c r="M28" s="12"/>
      <c r="N28" s="11">
        <v>49.63</v>
      </c>
      <c r="O28" s="12">
        <v>9.93</v>
      </c>
      <c r="P28" s="12">
        <f t="shared" si="0"/>
        <v>59.56</v>
      </c>
      <c r="V28" s="12"/>
    </row>
    <row r="29" spans="1:22" x14ac:dyDescent="0.25">
      <c r="A29" s="10">
        <v>45786</v>
      </c>
      <c r="B29" s="11" t="s">
        <v>67</v>
      </c>
      <c r="C29" s="11" t="s">
        <v>65</v>
      </c>
      <c r="D29" s="12"/>
      <c r="E29" s="11"/>
      <c r="F29" s="11"/>
      <c r="G29" s="11"/>
      <c r="H29" s="11"/>
      <c r="I29" s="12"/>
      <c r="J29" s="12"/>
      <c r="K29" s="11"/>
      <c r="L29" s="11"/>
      <c r="M29" s="12"/>
      <c r="N29" s="11">
        <v>176.89</v>
      </c>
      <c r="O29" s="12">
        <v>8.84</v>
      </c>
      <c r="P29" s="12">
        <f t="shared" si="0"/>
        <v>185.73</v>
      </c>
      <c r="V29" s="12"/>
    </row>
    <row r="30" spans="1:22" x14ac:dyDescent="0.25">
      <c r="A30" s="10">
        <v>45792</v>
      </c>
      <c r="B30" s="11" t="s">
        <v>70</v>
      </c>
      <c r="C30" s="11" t="s">
        <v>80</v>
      </c>
      <c r="D30" s="12"/>
      <c r="E30" s="11"/>
      <c r="F30" s="11"/>
      <c r="G30" s="11"/>
      <c r="H30" s="11"/>
      <c r="I30" s="12"/>
      <c r="J30" s="12"/>
      <c r="K30" s="11"/>
      <c r="L30" s="11"/>
      <c r="M30" s="12"/>
      <c r="N30" s="11">
        <v>46.74</v>
      </c>
      <c r="O30" s="12"/>
      <c r="P30" s="12">
        <f t="shared" si="0"/>
        <v>46.74</v>
      </c>
      <c r="V30" s="12"/>
    </row>
    <row r="31" spans="1:22" x14ac:dyDescent="0.25">
      <c r="A31" s="10">
        <v>45792</v>
      </c>
      <c r="B31" s="11" t="s">
        <v>18</v>
      </c>
      <c r="C31" s="11" t="s">
        <v>35</v>
      </c>
      <c r="D31" s="12"/>
      <c r="E31" s="11"/>
      <c r="F31" s="12">
        <v>53.3</v>
      </c>
      <c r="G31" s="11"/>
      <c r="H31" s="11"/>
      <c r="I31" s="12"/>
      <c r="J31" s="12"/>
      <c r="K31" s="11"/>
      <c r="L31" s="11"/>
      <c r="M31" s="12"/>
      <c r="N31" s="11"/>
      <c r="O31" s="12"/>
      <c r="P31" s="12">
        <f t="shared" si="0"/>
        <v>53.3</v>
      </c>
      <c r="V31" s="12"/>
    </row>
    <row r="32" spans="1:22" x14ac:dyDescent="0.25">
      <c r="A32" s="10">
        <v>45792</v>
      </c>
      <c r="B32" s="11" t="s">
        <v>27</v>
      </c>
      <c r="C32" s="11" t="s">
        <v>81</v>
      </c>
      <c r="D32" s="12"/>
      <c r="E32" s="11"/>
      <c r="F32" s="11"/>
      <c r="G32" s="12"/>
      <c r="H32" s="11"/>
      <c r="I32" s="12"/>
      <c r="J32" s="12">
        <v>60</v>
      </c>
      <c r="K32" s="11"/>
      <c r="L32" s="11"/>
      <c r="M32" s="12"/>
      <c r="N32" s="11"/>
      <c r="O32" s="12">
        <v>12</v>
      </c>
      <c r="P32" s="12">
        <f t="shared" si="0"/>
        <v>72</v>
      </c>
      <c r="V32" s="12"/>
    </row>
    <row r="33" spans="1:22" x14ac:dyDescent="0.25">
      <c r="A33" s="10">
        <v>45792</v>
      </c>
      <c r="B33" s="11" t="s">
        <v>18</v>
      </c>
      <c r="C33" s="11" t="s">
        <v>24</v>
      </c>
      <c r="D33" s="11"/>
      <c r="E33" s="11">
        <v>617.48</v>
      </c>
      <c r="F33" s="11"/>
      <c r="G33" s="12"/>
      <c r="H33" s="11"/>
      <c r="I33" s="12"/>
      <c r="J33" s="12"/>
      <c r="K33" s="11"/>
      <c r="L33" s="11"/>
      <c r="M33" s="12"/>
      <c r="N33" s="11"/>
      <c r="O33" s="12"/>
      <c r="P33" s="12">
        <f t="shared" si="0"/>
        <v>617.48</v>
      </c>
      <c r="V33" s="12"/>
    </row>
    <row r="34" spans="1:22" x14ac:dyDescent="0.25">
      <c r="A34" s="10">
        <v>45792</v>
      </c>
      <c r="B34" s="11" t="s">
        <v>25</v>
      </c>
      <c r="C34" s="11" t="s">
        <v>26</v>
      </c>
      <c r="D34" s="11"/>
      <c r="E34" s="11"/>
      <c r="F34" s="11"/>
      <c r="G34" s="12">
        <v>207.49</v>
      </c>
      <c r="H34" s="11"/>
      <c r="I34" s="12"/>
      <c r="J34" s="12"/>
      <c r="K34" s="11"/>
      <c r="L34" s="11"/>
      <c r="M34" s="11"/>
      <c r="N34" s="11"/>
      <c r="O34" s="12"/>
      <c r="P34" s="12">
        <f t="shared" si="0"/>
        <v>207.49</v>
      </c>
      <c r="V34" s="12"/>
    </row>
    <row r="35" spans="1:22" x14ac:dyDescent="0.25">
      <c r="A35" s="10">
        <v>45792</v>
      </c>
      <c r="B35" s="11" t="s">
        <v>82</v>
      </c>
      <c r="C35" s="11" t="s">
        <v>83</v>
      </c>
      <c r="D35" s="11"/>
      <c r="E35" s="11"/>
      <c r="F35" s="11"/>
      <c r="G35" s="12"/>
      <c r="H35" s="11"/>
      <c r="I35" s="12"/>
      <c r="J35" s="12"/>
      <c r="K35" s="11"/>
      <c r="L35" s="11"/>
      <c r="M35" s="11"/>
      <c r="N35" s="12">
        <v>135</v>
      </c>
      <c r="O35" s="12"/>
      <c r="P35" s="12">
        <f t="shared" si="0"/>
        <v>135</v>
      </c>
      <c r="V35" s="12"/>
    </row>
    <row r="36" spans="1:22" x14ac:dyDescent="0.25">
      <c r="A36" s="10">
        <v>45792</v>
      </c>
      <c r="B36" s="11" t="s">
        <v>19</v>
      </c>
      <c r="C36" s="11" t="s">
        <v>172</v>
      </c>
      <c r="D36" s="11">
        <v>26.83</v>
      </c>
      <c r="E36" s="11"/>
      <c r="F36" s="11"/>
      <c r="G36" s="12"/>
      <c r="H36" s="11"/>
      <c r="I36" s="12"/>
      <c r="J36" s="12"/>
      <c r="K36" s="11"/>
      <c r="L36" s="11"/>
      <c r="M36" s="11"/>
      <c r="N36" s="12"/>
      <c r="O36" s="12"/>
      <c r="P36" s="12">
        <v>26.83</v>
      </c>
      <c r="V36" s="12"/>
    </row>
    <row r="37" spans="1:22" x14ac:dyDescent="0.25">
      <c r="A37" s="10">
        <v>45798</v>
      </c>
      <c r="B37" s="11" t="s">
        <v>69</v>
      </c>
      <c r="C37" s="11" t="s">
        <v>65</v>
      </c>
      <c r="D37" s="11"/>
      <c r="E37" s="11"/>
      <c r="F37" s="11"/>
      <c r="G37" s="12"/>
      <c r="H37" s="11"/>
      <c r="I37" s="12"/>
      <c r="J37" s="12"/>
      <c r="K37" s="11"/>
      <c r="L37" s="11"/>
      <c r="M37" s="11"/>
      <c r="N37" s="11">
        <v>145.26</v>
      </c>
      <c r="O37" s="12">
        <v>7.26</v>
      </c>
      <c r="P37" s="12">
        <f t="shared" si="0"/>
        <v>152.51999999999998</v>
      </c>
      <c r="Q37" s="7"/>
      <c r="V37" s="12"/>
    </row>
    <row r="38" spans="1:22" x14ac:dyDescent="0.25">
      <c r="A38" s="10">
        <v>45798</v>
      </c>
      <c r="B38" s="11" t="s">
        <v>69</v>
      </c>
      <c r="C38" s="11" t="s">
        <v>74</v>
      </c>
      <c r="D38" s="12"/>
      <c r="E38" s="11"/>
      <c r="F38" s="11"/>
      <c r="G38" s="12"/>
      <c r="H38" s="11"/>
      <c r="I38" s="12"/>
      <c r="J38" s="11"/>
      <c r="K38" s="11"/>
      <c r="L38" s="11"/>
      <c r="M38" s="11"/>
      <c r="N38" s="11">
        <v>173.48</v>
      </c>
      <c r="O38" s="12">
        <v>8.67</v>
      </c>
      <c r="P38" s="12">
        <f t="shared" si="0"/>
        <v>182.14999999999998</v>
      </c>
      <c r="V38" s="12"/>
    </row>
    <row r="39" spans="1:22" x14ac:dyDescent="0.25">
      <c r="A39" s="10">
        <v>45799</v>
      </c>
      <c r="B39" s="11" t="s">
        <v>70</v>
      </c>
      <c r="C39" s="11" t="s">
        <v>84</v>
      </c>
      <c r="D39" s="12"/>
      <c r="E39" s="11"/>
      <c r="F39" s="11"/>
      <c r="G39" s="12"/>
      <c r="H39" s="11"/>
      <c r="I39" s="12"/>
      <c r="J39" s="11"/>
      <c r="K39" s="11"/>
      <c r="L39" s="11"/>
      <c r="M39" s="11"/>
      <c r="N39" s="12">
        <v>15</v>
      </c>
      <c r="O39" s="12"/>
      <c r="P39" s="12">
        <f t="shared" si="0"/>
        <v>15</v>
      </c>
      <c r="Q39" s="7"/>
      <c r="V39" s="12"/>
    </row>
    <row r="40" spans="1:22" x14ac:dyDescent="0.25">
      <c r="A40" s="10">
        <v>45792</v>
      </c>
      <c r="B40" s="11" t="s">
        <v>85</v>
      </c>
      <c r="C40" s="11" t="s">
        <v>86</v>
      </c>
      <c r="D40" s="12"/>
      <c r="E40" s="11"/>
      <c r="F40" s="11"/>
      <c r="G40" s="12"/>
      <c r="H40" s="11"/>
      <c r="I40" s="12"/>
      <c r="J40" s="11"/>
      <c r="K40" s="11"/>
      <c r="L40" s="11"/>
      <c r="M40" s="11"/>
      <c r="N40" s="12">
        <v>96.2</v>
      </c>
      <c r="O40" s="12">
        <v>19.239999999999998</v>
      </c>
      <c r="P40" s="12">
        <f t="shared" si="0"/>
        <v>115.44</v>
      </c>
      <c r="V40" s="12"/>
    </row>
    <row r="41" spans="1:22" x14ac:dyDescent="0.25">
      <c r="A41" s="10">
        <v>45809</v>
      </c>
      <c r="B41" s="11" t="s">
        <v>87</v>
      </c>
      <c r="C41" s="11" t="s">
        <v>88</v>
      </c>
      <c r="D41" s="12">
        <v>579.07000000000005</v>
      </c>
      <c r="E41" s="11"/>
      <c r="F41" s="11"/>
      <c r="G41" s="12"/>
      <c r="H41" s="11"/>
      <c r="I41" s="11"/>
      <c r="J41" s="11"/>
      <c r="K41" s="11"/>
      <c r="L41" s="11"/>
      <c r="M41" s="11"/>
      <c r="N41" s="11"/>
      <c r="O41" s="12"/>
      <c r="P41" s="12">
        <f t="shared" si="0"/>
        <v>579.07000000000005</v>
      </c>
      <c r="V41" s="12"/>
    </row>
    <row r="42" spans="1:22" x14ac:dyDescent="0.25">
      <c r="A42" s="10">
        <v>45809</v>
      </c>
      <c r="B42" s="11" t="s">
        <v>31</v>
      </c>
      <c r="C42" s="11" t="s">
        <v>61</v>
      </c>
      <c r="D42" s="12"/>
      <c r="E42" s="11"/>
      <c r="F42" s="11"/>
      <c r="G42" s="12"/>
      <c r="H42" s="11"/>
      <c r="I42" s="11"/>
      <c r="J42" s="11"/>
      <c r="K42" s="11"/>
      <c r="L42" s="11"/>
      <c r="M42" s="11"/>
      <c r="N42" s="11">
        <v>16.87</v>
      </c>
      <c r="O42" s="12">
        <v>3.37</v>
      </c>
      <c r="P42" s="12">
        <f t="shared" si="0"/>
        <v>20.240000000000002</v>
      </c>
      <c r="V42" s="12"/>
    </row>
    <row r="43" spans="1:22" x14ac:dyDescent="0.25">
      <c r="A43" s="10">
        <v>45813</v>
      </c>
      <c r="B43" s="11" t="s">
        <v>16</v>
      </c>
      <c r="C43" s="11" t="s">
        <v>89</v>
      </c>
      <c r="D43" s="12">
        <v>0.85</v>
      </c>
      <c r="E43" s="11"/>
      <c r="F43" s="11"/>
      <c r="G43" s="12"/>
      <c r="H43" s="11"/>
      <c r="I43" s="11"/>
      <c r="J43" s="11"/>
      <c r="K43" s="11"/>
      <c r="L43" s="11"/>
      <c r="M43" s="11"/>
      <c r="N43" s="11"/>
      <c r="O43" s="12"/>
      <c r="P43" s="12">
        <f t="shared" si="0"/>
        <v>0.85</v>
      </c>
      <c r="V43" s="12"/>
    </row>
    <row r="44" spans="1:22" x14ac:dyDescent="0.25">
      <c r="A44" s="10">
        <v>45813</v>
      </c>
      <c r="B44" s="11" t="s">
        <v>16</v>
      </c>
      <c r="C44" s="11" t="s">
        <v>17</v>
      </c>
      <c r="D44" s="12">
        <v>8</v>
      </c>
      <c r="E44" s="11"/>
      <c r="F44" s="11"/>
      <c r="G44" s="12"/>
      <c r="H44" s="11"/>
      <c r="I44" s="11"/>
      <c r="J44" s="12"/>
      <c r="K44" s="11"/>
      <c r="L44" s="11"/>
      <c r="M44" s="11"/>
      <c r="N44" s="11"/>
      <c r="O44" s="12"/>
      <c r="P44" s="12">
        <f t="shared" ref="P44:P72" si="1">SUM(D44:O44)</f>
        <v>8</v>
      </c>
      <c r="V44" s="12"/>
    </row>
    <row r="45" spans="1:22" x14ac:dyDescent="0.25">
      <c r="A45" s="10">
        <v>45817</v>
      </c>
      <c r="B45" s="11" t="s">
        <v>33</v>
      </c>
      <c r="C45" s="11" t="s">
        <v>34</v>
      </c>
      <c r="D45" s="11"/>
      <c r="E45" s="11"/>
      <c r="F45" s="11"/>
      <c r="G45" s="12"/>
      <c r="H45" s="11"/>
      <c r="I45" s="12"/>
      <c r="J45" s="12"/>
      <c r="K45" s="11"/>
      <c r="L45" s="11"/>
      <c r="M45" s="11"/>
      <c r="N45" s="11">
        <v>49.63</v>
      </c>
      <c r="O45" s="12">
        <v>9.93</v>
      </c>
      <c r="P45" s="12">
        <f t="shared" si="1"/>
        <v>59.56</v>
      </c>
      <c r="V45" s="12"/>
    </row>
    <row r="46" spans="1:22" x14ac:dyDescent="0.25">
      <c r="A46" s="10">
        <v>45817</v>
      </c>
      <c r="B46" s="11" t="s">
        <v>29</v>
      </c>
      <c r="C46" s="11" t="s">
        <v>30</v>
      </c>
      <c r="D46" s="12">
        <v>473</v>
      </c>
      <c r="E46" s="11"/>
      <c r="F46" s="11"/>
      <c r="G46" s="12"/>
      <c r="H46" s="11"/>
      <c r="I46" s="12"/>
      <c r="J46" s="12"/>
      <c r="K46" s="11"/>
      <c r="L46" s="11"/>
      <c r="M46" s="11"/>
      <c r="N46" s="11"/>
      <c r="O46" s="12"/>
      <c r="P46" s="12">
        <f t="shared" si="1"/>
        <v>473</v>
      </c>
      <c r="V46" s="12"/>
    </row>
    <row r="47" spans="1:22" x14ac:dyDescent="0.25">
      <c r="A47" s="10">
        <v>45824</v>
      </c>
      <c r="B47" s="11" t="s">
        <v>19</v>
      </c>
      <c r="C47" s="11" t="s">
        <v>20</v>
      </c>
      <c r="D47" s="11">
        <v>26.83</v>
      </c>
      <c r="E47" s="11"/>
      <c r="F47" s="11"/>
      <c r="G47" s="11"/>
      <c r="H47" s="11"/>
      <c r="I47" s="12"/>
      <c r="J47" s="12"/>
      <c r="K47" s="11"/>
      <c r="L47" s="11"/>
      <c r="M47" s="11"/>
      <c r="N47" s="11"/>
      <c r="O47" s="12"/>
      <c r="P47" s="12">
        <f t="shared" si="1"/>
        <v>26.83</v>
      </c>
      <c r="V47" s="12"/>
    </row>
    <row r="48" spans="1:22" x14ac:dyDescent="0.25">
      <c r="A48" s="10">
        <v>45817</v>
      </c>
      <c r="B48" s="11" t="s">
        <v>27</v>
      </c>
      <c r="C48" s="11" t="s">
        <v>28</v>
      </c>
      <c r="D48" s="11"/>
      <c r="E48" s="11"/>
      <c r="F48" s="11"/>
      <c r="G48" s="11"/>
      <c r="H48" s="11"/>
      <c r="I48" s="12"/>
      <c r="J48" s="12">
        <v>340</v>
      </c>
      <c r="K48" s="11"/>
      <c r="L48" s="11"/>
      <c r="M48" s="11"/>
      <c r="N48" s="11"/>
      <c r="O48" s="12">
        <v>68</v>
      </c>
      <c r="P48" s="12">
        <f t="shared" si="1"/>
        <v>408</v>
      </c>
      <c r="V48" s="12"/>
    </row>
    <row r="49" spans="1:22" x14ac:dyDescent="0.25">
      <c r="A49" s="10">
        <v>45817</v>
      </c>
      <c r="B49" s="11" t="s">
        <v>27</v>
      </c>
      <c r="C49" s="11" t="s">
        <v>75</v>
      </c>
      <c r="D49" s="11"/>
      <c r="E49" s="11"/>
      <c r="F49" s="11"/>
      <c r="G49" s="11"/>
      <c r="H49" s="11"/>
      <c r="I49" s="12">
        <v>150</v>
      </c>
      <c r="J49" s="12"/>
      <c r="K49" s="11"/>
      <c r="L49" s="11"/>
      <c r="M49" s="11"/>
      <c r="N49" s="11"/>
      <c r="O49" s="12">
        <v>30</v>
      </c>
      <c r="P49" s="12">
        <f t="shared" si="1"/>
        <v>180</v>
      </c>
      <c r="V49" s="12"/>
    </row>
    <row r="50" spans="1:22" x14ac:dyDescent="0.25">
      <c r="A50" s="10">
        <v>45825</v>
      </c>
      <c r="B50" s="11" t="s">
        <v>90</v>
      </c>
      <c r="C50" s="11" t="s">
        <v>66</v>
      </c>
      <c r="D50" s="11"/>
      <c r="E50" s="11"/>
      <c r="F50" s="11"/>
      <c r="G50" s="11"/>
      <c r="H50" s="11"/>
      <c r="I50" s="12"/>
      <c r="J50" s="12"/>
      <c r="K50" s="11"/>
      <c r="L50" s="11"/>
      <c r="M50" s="11"/>
      <c r="N50" s="12">
        <v>50</v>
      </c>
      <c r="O50" s="12"/>
      <c r="P50" s="12">
        <f t="shared" si="1"/>
        <v>50</v>
      </c>
      <c r="V50" s="12"/>
    </row>
    <row r="51" spans="1:22" x14ac:dyDescent="0.25">
      <c r="A51" s="10">
        <v>45825</v>
      </c>
      <c r="B51" s="11" t="s">
        <v>21</v>
      </c>
      <c r="C51" s="11" t="s">
        <v>38</v>
      </c>
      <c r="D51" s="12">
        <v>100</v>
      </c>
      <c r="E51" s="11"/>
      <c r="F51" s="11"/>
      <c r="G51" s="11"/>
      <c r="H51" s="11"/>
      <c r="I51" s="12"/>
      <c r="J51" s="11"/>
      <c r="K51" s="11"/>
      <c r="L51" s="11"/>
      <c r="M51" s="12"/>
      <c r="N51" s="12"/>
      <c r="O51" s="12">
        <v>20</v>
      </c>
      <c r="P51" s="12">
        <f t="shared" si="1"/>
        <v>120</v>
      </c>
      <c r="V51" s="12"/>
    </row>
    <row r="52" spans="1:22" x14ac:dyDescent="0.25">
      <c r="A52" s="10">
        <v>45827</v>
      </c>
      <c r="B52" s="11" t="s">
        <v>69</v>
      </c>
      <c r="C52" s="11" t="s">
        <v>65</v>
      </c>
      <c r="D52" s="11"/>
      <c r="E52" s="11"/>
      <c r="F52" s="11"/>
      <c r="G52" s="11"/>
      <c r="H52" s="11"/>
      <c r="I52" s="12"/>
      <c r="J52" s="11"/>
      <c r="K52" s="11"/>
      <c r="L52" s="11"/>
      <c r="M52" s="12"/>
      <c r="N52" s="12">
        <v>1.0900000000000001</v>
      </c>
      <c r="O52" s="11">
        <v>0.05</v>
      </c>
      <c r="P52" s="12">
        <v>1.1399999999999999</v>
      </c>
      <c r="V52" s="12"/>
    </row>
    <row r="53" spans="1:22" x14ac:dyDescent="0.25">
      <c r="A53" s="10">
        <v>45827</v>
      </c>
      <c r="B53" s="11" t="s">
        <v>69</v>
      </c>
      <c r="C53" s="11" t="s">
        <v>74</v>
      </c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2">
        <v>81.569999999999993</v>
      </c>
      <c r="O53" s="11">
        <v>4.08</v>
      </c>
      <c r="P53" s="12">
        <f t="shared" si="1"/>
        <v>85.649999999999991</v>
      </c>
      <c r="V53" s="12"/>
    </row>
    <row r="54" spans="1:22" x14ac:dyDescent="0.25">
      <c r="A54" s="10">
        <v>45831</v>
      </c>
      <c r="B54" s="11" t="s">
        <v>91</v>
      </c>
      <c r="C54" s="11" t="s">
        <v>92</v>
      </c>
      <c r="D54" s="11"/>
      <c r="E54" s="11"/>
      <c r="F54" s="11"/>
      <c r="G54" s="11"/>
      <c r="H54" s="12"/>
      <c r="I54" s="11"/>
      <c r="J54" s="11"/>
      <c r="K54" s="11"/>
      <c r="L54" s="11"/>
      <c r="M54" s="12"/>
      <c r="N54" s="12">
        <v>24.97</v>
      </c>
      <c r="O54" s="12"/>
      <c r="P54" s="12">
        <f t="shared" si="1"/>
        <v>24.97</v>
      </c>
      <c r="V54" s="12"/>
    </row>
    <row r="55" spans="1:22" x14ac:dyDescent="0.25">
      <c r="A55" s="10">
        <v>45831</v>
      </c>
      <c r="B55" s="11" t="s">
        <v>31</v>
      </c>
      <c r="C55" s="11" t="s">
        <v>61</v>
      </c>
      <c r="D55" s="12"/>
      <c r="E55" s="11"/>
      <c r="F55" s="11"/>
      <c r="G55" s="11"/>
      <c r="H55" s="12"/>
      <c r="I55" s="11"/>
      <c r="J55" s="11"/>
      <c r="K55" s="11"/>
      <c r="L55" s="11"/>
      <c r="M55" s="12"/>
      <c r="N55" s="12">
        <v>16.87</v>
      </c>
      <c r="O55" s="12">
        <v>3.37</v>
      </c>
      <c r="P55" s="12">
        <f t="shared" si="1"/>
        <v>20.240000000000002</v>
      </c>
      <c r="V55" s="12"/>
    </row>
    <row r="56" spans="1:22" x14ac:dyDescent="0.25">
      <c r="A56" s="10">
        <v>45831</v>
      </c>
      <c r="B56" s="11" t="s">
        <v>18</v>
      </c>
      <c r="C56" s="11" t="s">
        <v>24</v>
      </c>
      <c r="D56" s="11"/>
      <c r="E56" s="11">
        <v>617.28</v>
      </c>
      <c r="F56" s="11"/>
      <c r="G56" s="11"/>
      <c r="H56" s="12"/>
      <c r="I56" s="11"/>
      <c r="J56" s="11"/>
      <c r="K56" s="11"/>
      <c r="L56" s="11"/>
      <c r="M56" s="12"/>
      <c r="N56" s="12"/>
      <c r="O56" s="12"/>
      <c r="P56" s="12">
        <f t="shared" si="1"/>
        <v>617.28</v>
      </c>
      <c r="V56" s="12"/>
    </row>
    <row r="57" spans="1:22" x14ac:dyDescent="0.25">
      <c r="A57" s="10">
        <v>45831</v>
      </c>
      <c r="B57" s="11" t="s">
        <v>25</v>
      </c>
      <c r="C57" s="11" t="s">
        <v>26</v>
      </c>
      <c r="D57" s="12"/>
      <c r="E57" s="11"/>
      <c r="F57" s="11"/>
      <c r="G57" s="12">
        <v>207.6</v>
      </c>
      <c r="H57" s="12"/>
      <c r="I57" s="11"/>
      <c r="J57" s="11"/>
      <c r="K57" s="11"/>
      <c r="L57" s="11"/>
      <c r="M57" s="12"/>
      <c r="N57" s="12"/>
      <c r="O57" s="12"/>
      <c r="P57" s="12">
        <f t="shared" si="1"/>
        <v>207.6</v>
      </c>
      <c r="V57" s="12"/>
    </row>
    <row r="58" spans="1:22" x14ac:dyDescent="0.25">
      <c r="A58" s="10">
        <v>45844</v>
      </c>
      <c r="B58" s="11" t="s">
        <v>16</v>
      </c>
      <c r="C58" s="11" t="s">
        <v>17</v>
      </c>
      <c r="D58" s="12">
        <v>8</v>
      </c>
      <c r="E58" s="11"/>
      <c r="F58" s="11"/>
      <c r="G58" s="11"/>
      <c r="H58" s="12"/>
      <c r="I58" s="11"/>
      <c r="J58" s="11"/>
      <c r="K58" s="11"/>
      <c r="L58" s="11"/>
      <c r="M58" s="12"/>
      <c r="N58" s="11"/>
      <c r="O58" s="12"/>
      <c r="P58" s="12">
        <f t="shared" si="1"/>
        <v>8</v>
      </c>
      <c r="V58" s="12"/>
    </row>
    <row r="59" spans="1:22" x14ac:dyDescent="0.25">
      <c r="A59" s="10">
        <v>45845</v>
      </c>
      <c r="B59" s="11" t="s">
        <v>33</v>
      </c>
      <c r="C59" s="11" t="s">
        <v>34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2">
        <v>49.63</v>
      </c>
      <c r="O59" s="12">
        <v>9.93</v>
      </c>
      <c r="P59" s="12">
        <f t="shared" si="1"/>
        <v>59.56</v>
      </c>
      <c r="Q59" s="7"/>
      <c r="V59" s="12"/>
    </row>
    <row r="60" spans="1:22" x14ac:dyDescent="0.25">
      <c r="A60" s="10">
        <v>45848</v>
      </c>
      <c r="B60" s="11" t="s">
        <v>91</v>
      </c>
      <c r="C60" s="11" t="s">
        <v>93</v>
      </c>
      <c r="D60" s="12"/>
      <c r="E60" s="11"/>
      <c r="F60" s="11"/>
      <c r="G60" s="11"/>
      <c r="H60" s="12"/>
      <c r="I60" s="11"/>
      <c r="J60" s="11"/>
      <c r="K60" s="11"/>
      <c r="L60" s="11"/>
      <c r="M60" s="12"/>
      <c r="N60" s="11">
        <v>9.99</v>
      </c>
      <c r="O60" s="12"/>
      <c r="P60" s="12">
        <f t="shared" si="1"/>
        <v>9.99</v>
      </c>
      <c r="V60" s="12"/>
    </row>
    <row r="61" spans="1:22" x14ac:dyDescent="0.25">
      <c r="A61" s="10">
        <v>45848</v>
      </c>
      <c r="B61" s="11" t="s">
        <v>18</v>
      </c>
      <c r="C61" s="11" t="s">
        <v>35</v>
      </c>
      <c r="D61" s="12"/>
      <c r="E61" s="11"/>
      <c r="F61" s="11">
        <v>47.95</v>
      </c>
      <c r="G61" s="11"/>
      <c r="H61" s="12"/>
      <c r="I61" s="11"/>
      <c r="J61" s="11"/>
      <c r="K61" s="11"/>
      <c r="L61" s="11"/>
      <c r="M61" s="11"/>
      <c r="N61" s="12"/>
      <c r="O61" s="12"/>
      <c r="P61" s="12">
        <f t="shared" si="1"/>
        <v>47.95</v>
      </c>
      <c r="V61" s="12"/>
    </row>
    <row r="62" spans="1:22" x14ac:dyDescent="0.25">
      <c r="A62" s="10">
        <v>45849</v>
      </c>
      <c r="B62" s="11" t="s">
        <v>91</v>
      </c>
      <c r="C62" s="11" t="s">
        <v>94</v>
      </c>
      <c r="D62" s="12"/>
      <c r="E62" s="11"/>
      <c r="F62" s="11"/>
      <c r="G62" s="11"/>
      <c r="H62" s="12"/>
      <c r="I62" s="11"/>
      <c r="J62" s="11"/>
      <c r="K62" s="11"/>
      <c r="L62" s="11"/>
      <c r="M62" s="11"/>
      <c r="N62" s="12">
        <v>9.35</v>
      </c>
      <c r="O62" s="12">
        <v>1.87</v>
      </c>
      <c r="P62" s="12">
        <f t="shared" si="1"/>
        <v>11.219999999999999</v>
      </c>
      <c r="V62" s="12"/>
    </row>
    <row r="63" spans="1:22" x14ac:dyDescent="0.25">
      <c r="A63" s="10">
        <v>45849</v>
      </c>
      <c r="B63" s="11" t="s">
        <v>95</v>
      </c>
      <c r="C63" s="11" t="s">
        <v>96</v>
      </c>
      <c r="D63" s="12"/>
      <c r="E63" s="11"/>
      <c r="F63" s="11"/>
      <c r="G63" s="11"/>
      <c r="H63" s="12"/>
      <c r="I63" s="11"/>
      <c r="J63" s="11"/>
      <c r="K63" s="11"/>
      <c r="L63" s="11"/>
      <c r="M63" s="11"/>
      <c r="N63" s="12"/>
      <c r="O63" s="12"/>
      <c r="P63" s="12">
        <v>150</v>
      </c>
      <c r="V63" s="12"/>
    </row>
    <row r="64" spans="1:22" x14ac:dyDescent="0.25">
      <c r="A64" s="10">
        <v>45849</v>
      </c>
      <c r="B64" s="11" t="s">
        <v>97</v>
      </c>
      <c r="C64" s="11" t="s">
        <v>98</v>
      </c>
      <c r="D64" s="12"/>
      <c r="E64" s="11"/>
      <c r="F64" s="11"/>
      <c r="G64" s="11"/>
      <c r="H64" s="12"/>
      <c r="I64" s="11"/>
      <c r="J64" s="11"/>
      <c r="K64" s="11"/>
      <c r="L64" s="11"/>
      <c r="M64" s="11"/>
      <c r="N64" s="12">
        <v>349</v>
      </c>
      <c r="O64" s="11">
        <v>69.8</v>
      </c>
      <c r="P64" s="12">
        <f t="shared" si="1"/>
        <v>418.8</v>
      </c>
      <c r="V64" s="12"/>
    </row>
    <row r="65" spans="1:22" x14ac:dyDescent="0.25">
      <c r="A65" s="10">
        <v>45853</v>
      </c>
      <c r="B65" s="11" t="s">
        <v>19</v>
      </c>
      <c r="C65" s="11" t="s">
        <v>20</v>
      </c>
      <c r="D65" s="11">
        <v>26.83</v>
      </c>
      <c r="E65" s="11"/>
      <c r="F65" s="11"/>
      <c r="G65" s="12"/>
      <c r="H65" s="11"/>
      <c r="I65" s="11"/>
      <c r="J65" s="11"/>
      <c r="K65" s="11"/>
      <c r="L65" s="11"/>
      <c r="M65" s="11"/>
      <c r="N65" s="12"/>
      <c r="O65" s="11"/>
      <c r="P65" s="12">
        <f t="shared" si="1"/>
        <v>26.83</v>
      </c>
      <c r="V65" s="12"/>
    </row>
    <row r="66" spans="1:22" x14ac:dyDescent="0.25">
      <c r="A66" s="10">
        <v>45853</v>
      </c>
      <c r="B66" s="11" t="s">
        <v>36</v>
      </c>
      <c r="C66" s="11" t="s">
        <v>37</v>
      </c>
      <c r="D66" s="12">
        <v>16.5</v>
      </c>
      <c r="E66" s="11"/>
      <c r="F66" s="11"/>
      <c r="G66" s="12"/>
      <c r="H66" s="11"/>
      <c r="I66" s="11"/>
      <c r="J66" s="12"/>
      <c r="K66" s="11"/>
      <c r="L66" s="11"/>
      <c r="M66" s="11"/>
      <c r="N66" s="12"/>
      <c r="O66" s="12">
        <v>3.3</v>
      </c>
      <c r="P66" s="12">
        <f t="shared" si="1"/>
        <v>19.8</v>
      </c>
      <c r="V66" s="12"/>
    </row>
    <row r="67" spans="1:22" x14ac:dyDescent="0.25">
      <c r="A67" s="10">
        <v>45853</v>
      </c>
      <c r="B67" s="11" t="s">
        <v>27</v>
      </c>
      <c r="C67" s="11" t="s">
        <v>28</v>
      </c>
      <c r="D67" s="11"/>
      <c r="E67" s="11"/>
      <c r="F67" s="11"/>
      <c r="G67" s="12"/>
      <c r="H67" s="11"/>
      <c r="I67" s="12"/>
      <c r="J67" s="12">
        <v>340</v>
      </c>
      <c r="K67" s="11"/>
      <c r="L67" s="11"/>
      <c r="M67" s="11"/>
      <c r="N67" s="11"/>
      <c r="O67" s="12">
        <v>68</v>
      </c>
      <c r="P67" s="12">
        <f t="shared" si="1"/>
        <v>408</v>
      </c>
      <c r="V67" s="12"/>
    </row>
    <row r="68" spans="1:22" x14ac:dyDescent="0.25">
      <c r="A68" s="10">
        <v>45853</v>
      </c>
      <c r="B68" s="11" t="s">
        <v>27</v>
      </c>
      <c r="C68" s="11" t="s">
        <v>52</v>
      </c>
      <c r="D68" s="11"/>
      <c r="E68" s="11"/>
      <c r="F68" s="11"/>
      <c r="G68" s="12"/>
      <c r="H68" s="11"/>
      <c r="I68" s="12">
        <v>1445</v>
      </c>
      <c r="J68" s="12"/>
      <c r="K68" s="11"/>
      <c r="L68" s="11"/>
      <c r="M68" s="11"/>
      <c r="N68" s="11"/>
      <c r="O68" s="12">
        <v>289</v>
      </c>
      <c r="P68" s="12">
        <f t="shared" si="1"/>
        <v>1734</v>
      </c>
      <c r="V68" s="12"/>
    </row>
    <row r="69" spans="1:22" x14ac:dyDescent="0.25">
      <c r="A69" s="10">
        <v>45853</v>
      </c>
      <c r="B69" s="11" t="s">
        <v>27</v>
      </c>
      <c r="C69" s="11" t="s">
        <v>56</v>
      </c>
      <c r="D69" s="11"/>
      <c r="E69" s="11"/>
      <c r="F69" s="11"/>
      <c r="G69" s="12"/>
      <c r="H69" s="11"/>
      <c r="I69" s="12">
        <v>350</v>
      </c>
      <c r="J69" s="12"/>
      <c r="K69" s="11"/>
      <c r="L69" s="11"/>
      <c r="M69" s="11"/>
      <c r="N69" s="11"/>
      <c r="O69" s="12">
        <v>70</v>
      </c>
      <c r="P69" s="12">
        <f t="shared" si="1"/>
        <v>420</v>
      </c>
      <c r="Q69" s="12"/>
      <c r="V69" s="12"/>
    </row>
    <row r="70" spans="1:22" x14ac:dyDescent="0.25">
      <c r="A70" s="10">
        <v>45853</v>
      </c>
      <c r="B70" s="11" t="s">
        <v>27</v>
      </c>
      <c r="C70" s="11" t="s">
        <v>75</v>
      </c>
      <c r="D70" s="11"/>
      <c r="E70" s="11"/>
      <c r="F70" s="11"/>
      <c r="G70" s="12"/>
      <c r="H70" s="11"/>
      <c r="I70" s="12">
        <v>150</v>
      </c>
      <c r="J70" s="12"/>
      <c r="K70" s="11"/>
      <c r="L70" s="11"/>
      <c r="M70" s="11"/>
      <c r="N70" s="11"/>
      <c r="O70" s="12">
        <v>30</v>
      </c>
      <c r="P70" s="12">
        <f t="shared" si="1"/>
        <v>180</v>
      </c>
      <c r="V70" s="12"/>
    </row>
    <row r="71" spans="1:22" x14ac:dyDescent="0.25">
      <c r="A71" s="10">
        <v>45853</v>
      </c>
      <c r="B71" s="11" t="s">
        <v>99</v>
      </c>
      <c r="C71" s="11" t="s">
        <v>35</v>
      </c>
      <c r="D71" s="11"/>
      <c r="E71" s="11"/>
      <c r="F71" s="11"/>
      <c r="G71" s="12"/>
      <c r="H71" s="11"/>
      <c r="I71" s="12"/>
      <c r="J71" s="12"/>
      <c r="K71" s="11"/>
      <c r="L71" s="11"/>
      <c r="M71" s="12">
        <v>11.7</v>
      </c>
      <c r="N71" s="11"/>
      <c r="O71" s="12"/>
      <c r="P71" s="12">
        <f t="shared" si="1"/>
        <v>11.7</v>
      </c>
      <c r="Q71" s="12"/>
      <c r="V71" s="12"/>
    </row>
    <row r="72" spans="1:22" x14ac:dyDescent="0.25">
      <c r="A72" s="10">
        <v>45853</v>
      </c>
      <c r="B72" s="11" t="s">
        <v>18</v>
      </c>
      <c r="C72" s="11" t="s">
        <v>24</v>
      </c>
      <c r="D72" s="12"/>
      <c r="E72" s="11">
        <v>617.28</v>
      </c>
      <c r="F72" s="11"/>
      <c r="G72" s="12"/>
      <c r="H72" s="11"/>
      <c r="I72" s="12"/>
      <c r="J72" s="12"/>
      <c r="K72" s="11"/>
      <c r="L72" s="11"/>
      <c r="M72" s="12"/>
      <c r="N72" s="11"/>
      <c r="O72" s="12"/>
      <c r="P72" s="12">
        <f t="shared" si="1"/>
        <v>617.28</v>
      </c>
      <c r="Q72" s="12"/>
      <c r="V72" s="12"/>
    </row>
    <row r="73" spans="1:22" x14ac:dyDescent="0.25">
      <c r="A73" s="10">
        <v>45853</v>
      </c>
      <c r="B73" s="11" t="s">
        <v>54</v>
      </c>
      <c r="C73" s="11" t="s">
        <v>55</v>
      </c>
      <c r="D73" s="12"/>
      <c r="E73" s="11"/>
      <c r="F73" s="11"/>
      <c r="G73" s="11"/>
      <c r="H73" s="11"/>
      <c r="I73" s="12">
        <v>335.5</v>
      </c>
      <c r="J73" s="12"/>
      <c r="K73" s="11"/>
      <c r="L73" s="11"/>
      <c r="M73" s="12"/>
      <c r="N73" s="12"/>
      <c r="O73" s="12"/>
      <c r="P73" s="12">
        <f t="shared" ref="P73:P89" si="2">SUM(D73:O73)</f>
        <v>335.5</v>
      </c>
      <c r="V73" s="12"/>
    </row>
    <row r="74" spans="1:22" x14ac:dyDescent="0.25">
      <c r="A74" s="10">
        <v>45853</v>
      </c>
      <c r="B74" s="11" t="s">
        <v>25</v>
      </c>
      <c r="C74" s="11" t="s">
        <v>26</v>
      </c>
      <c r="D74" s="12"/>
      <c r="E74" s="11"/>
      <c r="F74" s="11"/>
      <c r="G74" s="11">
        <v>207.6</v>
      </c>
      <c r="H74" s="11"/>
      <c r="I74" s="12"/>
      <c r="J74" s="11"/>
      <c r="K74" s="11"/>
      <c r="L74" s="11"/>
      <c r="M74" s="12"/>
      <c r="N74" s="12"/>
      <c r="O74" s="12"/>
      <c r="P74" s="12">
        <f t="shared" si="2"/>
        <v>207.6</v>
      </c>
      <c r="V74" s="12"/>
    </row>
    <row r="75" spans="1:22" x14ac:dyDescent="0.25">
      <c r="A75" s="10">
        <v>45854</v>
      </c>
      <c r="B75" s="11" t="s">
        <v>69</v>
      </c>
      <c r="C75" s="11" t="s">
        <v>74</v>
      </c>
      <c r="D75" s="11"/>
      <c r="E75" s="11"/>
      <c r="F75" s="11"/>
      <c r="G75" s="11"/>
      <c r="H75" s="11"/>
      <c r="I75" s="11"/>
      <c r="J75" s="11"/>
      <c r="K75" s="11"/>
      <c r="L75" s="11"/>
      <c r="M75" s="12"/>
      <c r="N75" s="12">
        <v>70.42</v>
      </c>
      <c r="O75" s="11">
        <v>3.52</v>
      </c>
      <c r="P75" s="12">
        <f t="shared" si="2"/>
        <v>73.94</v>
      </c>
      <c r="V75" s="12"/>
    </row>
    <row r="76" spans="1:22" x14ac:dyDescent="0.25">
      <c r="A76" s="10">
        <v>45854</v>
      </c>
      <c r="B76" s="11" t="s">
        <v>69</v>
      </c>
      <c r="C76" s="11" t="s">
        <v>65</v>
      </c>
      <c r="D76" s="12"/>
      <c r="E76" s="11"/>
      <c r="F76" s="11"/>
      <c r="G76" s="11"/>
      <c r="H76" s="11"/>
      <c r="I76" s="11"/>
      <c r="J76" s="11"/>
      <c r="K76" s="11"/>
      <c r="L76" s="11"/>
      <c r="M76" s="12"/>
      <c r="N76" s="12">
        <v>78.12</v>
      </c>
      <c r="O76" s="11">
        <v>3.91</v>
      </c>
      <c r="P76" s="12">
        <f t="shared" si="2"/>
        <v>82.03</v>
      </c>
      <c r="V76" s="12"/>
    </row>
    <row r="77" spans="1:22" x14ac:dyDescent="0.25">
      <c r="A77" s="10">
        <v>45860</v>
      </c>
      <c r="B77" s="11" t="s">
        <v>95</v>
      </c>
      <c r="C77" s="11" t="s">
        <v>100</v>
      </c>
      <c r="D77" s="12"/>
      <c r="E77" s="11"/>
      <c r="F77" s="11"/>
      <c r="G77" s="11"/>
      <c r="H77" s="11"/>
      <c r="I77" s="11"/>
      <c r="J77" s="11"/>
      <c r="K77" s="11"/>
      <c r="L77" s="11"/>
      <c r="M77" s="12"/>
      <c r="N77" s="12">
        <v>1849.98</v>
      </c>
      <c r="O77" s="11"/>
      <c r="P77" s="12">
        <f t="shared" si="2"/>
        <v>1849.98</v>
      </c>
      <c r="V77" s="12"/>
    </row>
    <row r="78" spans="1:22" x14ac:dyDescent="0.25">
      <c r="A78" s="10">
        <v>45860</v>
      </c>
      <c r="B78" s="11" t="s">
        <v>31</v>
      </c>
      <c r="C78" s="11" t="s">
        <v>61</v>
      </c>
      <c r="D78" s="12"/>
      <c r="E78" s="11"/>
      <c r="F78" s="11"/>
      <c r="G78" s="11"/>
      <c r="H78" s="11"/>
      <c r="I78" s="11"/>
      <c r="J78" s="11"/>
      <c r="K78" s="11"/>
      <c r="L78" s="11"/>
      <c r="M78" s="12"/>
      <c r="N78" s="12">
        <v>16.87</v>
      </c>
      <c r="O78" s="11">
        <v>3.37</v>
      </c>
      <c r="P78" s="12">
        <f t="shared" si="2"/>
        <v>20.240000000000002</v>
      </c>
      <c r="V78" s="12"/>
    </row>
    <row r="79" spans="1:22" x14ac:dyDescent="0.25">
      <c r="A79" s="10">
        <v>45860</v>
      </c>
      <c r="B79" s="11" t="s">
        <v>101</v>
      </c>
      <c r="C79" s="11" t="s">
        <v>102</v>
      </c>
      <c r="D79" s="12">
        <v>350</v>
      </c>
      <c r="E79" s="11"/>
      <c r="F79" s="11"/>
      <c r="G79" s="11"/>
      <c r="H79" s="11"/>
      <c r="I79" s="11"/>
      <c r="J79" s="11"/>
      <c r="K79" s="11"/>
      <c r="L79" s="11"/>
      <c r="M79" s="12"/>
      <c r="N79" s="11"/>
      <c r="O79" s="11"/>
      <c r="P79" s="12">
        <f t="shared" si="2"/>
        <v>350</v>
      </c>
      <c r="V79" s="12"/>
    </row>
    <row r="80" spans="1:22" x14ac:dyDescent="0.25">
      <c r="A80" s="10">
        <v>45861</v>
      </c>
      <c r="B80" s="11" t="s">
        <v>53</v>
      </c>
      <c r="C80" s="11" t="s">
        <v>103</v>
      </c>
      <c r="D80" s="12">
        <v>47</v>
      </c>
      <c r="E80" s="11"/>
      <c r="F80" s="11"/>
      <c r="G80" s="11"/>
      <c r="H80" s="11"/>
      <c r="I80" s="11"/>
      <c r="J80" s="11"/>
      <c r="K80" s="11"/>
      <c r="L80" s="11"/>
      <c r="M80" s="12"/>
      <c r="N80" s="11"/>
      <c r="O80" s="11"/>
      <c r="P80" s="12">
        <f t="shared" si="2"/>
        <v>47</v>
      </c>
      <c r="V80" s="12"/>
    </row>
    <row r="81" spans="1:22" x14ac:dyDescent="0.25">
      <c r="A81" s="10">
        <v>45863</v>
      </c>
      <c r="B81" s="11" t="s">
        <v>104</v>
      </c>
      <c r="C81" s="11" t="s">
        <v>105</v>
      </c>
      <c r="D81" s="12"/>
      <c r="E81" s="11"/>
      <c r="F81" s="11"/>
      <c r="G81" s="11"/>
      <c r="H81" s="11"/>
      <c r="I81" s="11"/>
      <c r="J81" s="11"/>
      <c r="K81" s="11"/>
      <c r="L81" s="11"/>
      <c r="M81" s="12">
        <v>350</v>
      </c>
      <c r="N81" s="11"/>
      <c r="O81" s="11"/>
      <c r="P81" s="12">
        <f t="shared" si="2"/>
        <v>350</v>
      </c>
      <c r="V81" s="12"/>
    </row>
    <row r="82" spans="1:22" x14ac:dyDescent="0.25">
      <c r="A82" s="10">
        <v>45868</v>
      </c>
      <c r="B82" s="11" t="s">
        <v>59</v>
      </c>
      <c r="C82" s="11" t="s">
        <v>108</v>
      </c>
      <c r="D82" s="12"/>
      <c r="E82" s="11"/>
      <c r="F82" s="11"/>
      <c r="G82" s="12"/>
      <c r="H82" s="11"/>
      <c r="I82" s="11"/>
      <c r="J82" s="11"/>
      <c r="K82" s="11"/>
      <c r="L82" s="12">
        <v>2500</v>
      </c>
      <c r="M82" s="12"/>
      <c r="N82" s="12"/>
      <c r="O82" s="11">
        <v>500</v>
      </c>
      <c r="P82" s="12">
        <f t="shared" si="2"/>
        <v>3000</v>
      </c>
      <c r="V82" s="12"/>
    </row>
    <row r="83" spans="1:22" x14ac:dyDescent="0.25">
      <c r="A83" s="10">
        <v>45867</v>
      </c>
      <c r="B83" s="11" t="s">
        <v>106</v>
      </c>
      <c r="C83" s="11" t="s">
        <v>107</v>
      </c>
      <c r="D83" s="12"/>
      <c r="E83" s="11"/>
      <c r="F83" s="11"/>
      <c r="G83" s="12"/>
      <c r="H83" s="11"/>
      <c r="I83" s="11"/>
      <c r="J83" s="11"/>
      <c r="K83" s="11"/>
      <c r="L83" s="12">
        <v>65</v>
      </c>
      <c r="M83" s="12"/>
      <c r="N83" s="12"/>
      <c r="O83" s="12"/>
      <c r="P83" s="12">
        <f t="shared" si="2"/>
        <v>65</v>
      </c>
      <c r="V83" s="12"/>
    </row>
    <row r="84" spans="1:22" x14ac:dyDescent="0.25">
      <c r="A84" s="10">
        <v>45870</v>
      </c>
      <c r="B84" s="11" t="s">
        <v>18</v>
      </c>
      <c r="C84" s="11" t="s">
        <v>35</v>
      </c>
      <c r="D84" s="12"/>
      <c r="E84" s="11"/>
      <c r="F84" s="11"/>
      <c r="G84" s="12"/>
      <c r="H84" s="11"/>
      <c r="I84" s="11"/>
      <c r="J84" s="12"/>
      <c r="K84" s="11"/>
      <c r="L84" s="11"/>
      <c r="M84" s="12"/>
      <c r="N84" s="12">
        <v>103.69</v>
      </c>
      <c r="O84" s="11">
        <v>6.66</v>
      </c>
      <c r="P84" s="12">
        <f t="shared" si="2"/>
        <v>110.35</v>
      </c>
      <c r="V84" s="12"/>
    </row>
    <row r="85" spans="1:22" x14ac:dyDescent="0.25">
      <c r="A85" s="10">
        <v>45870</v>
      </c>
      <c r="B85" s="11" t="s">
        <v>18</v>
      </c>
      <c r="C85" s="11" t="s">
        <v>109</v>
      </c>
      <c r="D85" s="12"/>
      <c r="E85" s="11"/>
      <c r="F85" s="11"/>
      <c r="G85" s="12"/>
      <c r="H85" s="11"/>
      <c r="I85" s="11"/>
      <c r="J85" s="12"/>
      <c r="K85" s="11"/>
      <c r="L85" s="12">
        <v>57.8</v>
      </c>
      <c r="M85" s="12"/>
      <c r="N85" s="12"/>
      <c r="O85" s="12">
        <v>11.2</v>
      </c>
      <c r="P85" s="12">
        <f t="shared" si="2"/>
        <v>69</v>
      </c>
      <c r="V85" s="12"/>
    </row>
    <row r="86" spans="1:22" x14ac:dyDescent="0.25">
      <c r="A86" s="10">
        <v>45874</v>
      </c>
      <c r="B86" s="11" t="s">
        <v>16</v>
      </c>
      <c r="C86" s="11" t="s">
        <v>17</v>
      </c>
      <c r="D86" s="12">
        <v>8</v>
      </c>
      <c r="E86" s="11"/>
      <c r="F86" s="11"/>
      <c r="G86" s="12"/>
      <c r="H86" s="11"/>
      <c r="I86" s="12"/>
      <c r="J86" s="12"/>
      <c r="K86" s="11"/>
      <c r="L86" s="11"/>
      <c r="M86" s="12"/>
      <c r="N86" s="12"/>
      <c r="O86" s="12"/>
      <c r="P86" s="12">
        <f t="shared" si="2"/>
        <v>8</v>
      </c>
      <c r="V86" s="12"/>
    </row>
    <row r="87" spans="1:22" x14ac:dyDescent="0.25">
      <c r="A87" s="10">
        <v>45876</v>
      </c>
      <c r="B87" s="11" t="s">
        <v>33</v>
      </c>
      <c r="C87" s="11" t="s">
        <v>34</v>
      </c>
      <c r="D87" s="11"/>
      <c r="E87" s="11"/>
      <c r="F87" s="11"/>
      <c r="G87" s="12"/>
      <c r="H87" s="11"/>
      <c r="I87" s="12"/>
      <c r="J87" s="12"/>
      <c r="K87" s="11"/>
      <c r="L87" s="11"/>
      <c r="M87" s="11"/>
      <c r="N87" s="12">
        <v>49.63</v>
      </c>
      <c r="O87" s="12">
        <v>9.93</v>
      </c>
      <c r="P87" s="12">
        <f t="shared" si="2"/>
        <v>59.56</v>
      </c>
      <c r="V87" s="12"/>
    </row>
    <row r="88" spans="1:22" x14ac:dyDescent="0.25">
      <c r="A88" s="10">
        <v>45877</v>
      </c>
      <c r="B88" s="11" t="s">
        <v>110</v>
      </c>
      <c r="C88" s="11" t="s">
        <v>111</v>
      </c>
      <c r="D88" s="11">
        <v>85</v>
      </c>
      <c r="E88" s="11"/>
      <c r="F88" s="11"/>
      <c r="G88" s="11"/>
      <c r="H88" s="11"/>
      <c r="I88" s="12"/>
      <c r="J88" s="12"/>
      <c r="K88" s="11"/>
      <c r="L88" s="11"/>
      <c r="M88" s="11"/>
      <c r="N88" s="11"/>
      <c r="O88" s="12"/>
      <c r="P88" s="12">
        <f t="shared" si="2"/>
        <v>85</v>
      </c>
      <c r="V88" s="12"/>
    </row>
    <row r="89" spans="1:22" x14ac:dyDescent="0.25">
      <c r="A89" s="10">
        <v>45877</v>
      </c>
      <c r="B89" s="11" t="s">
        <v>32</v>
      </c>
      <c r="C89" s="11" t="s">
        <v>79</v>
      </c>
      <c r="D89" s="11"/>
      <c r="E89" s="11"/>
      <c r="F89" s="11"/>
      <c r="G89" s="11"/>
      <c r="H89" s="11"/>
      <c r="I89" s="12">
        <v>128</v>
      </c>
      <c r="J89" s="12"/>
      <c r="K89" s="11"/>
      <c r="L89" s="11"/>
      <c r="M89" s="11"/>
      <c r="N89" s="12"/>
      <c r="O89" s="12"/>
      <c r="P89" s="12">
        <f t="shared" si="2"/>
        <v>128</v>
      </c>
      <c r="V89" s="12"/>
    </row>
    <row r="90" spans="1:22" x14ac:dyDescent="0.25">
      <c r="A90" s="10">
        <v>45883</v>
      </c>
      <c r="B90" s="11" t="s">
        <v>91</v>
      </c>
      <c r="C90" s="11" t="s">
        <v>112</v>
      </c>
      <c r="D90" s="11"/>
      <c r="E90" s="11"/>
      <c r="F90" s="11"/>
      <c r="G90" s="11"/>
      <c r="H90" s="11"/>
      <c r="I90" s="12"/>
      <c r="J90" s="12"/>
      <c r="K90" s="11"/>
      <c r="L90" s="11"/>
      <c r="M90" s="11"/>
      <c r="N90" s="12">
        <v>237.57</v>
      </c>
      <c r="O90" s="12">
        <v>12.43</v>
      </c>
      <c r="P90" s="12">
        <f t="shared" ref="P90:P131" si="3">SUM(D90:O90)</f>
        <v>250</v>
      </c>
      <c r="V90" s="12"/>
    </row>
    <row r="91" spans="1:22" x14ac:dyDescent="0.25">
      <c r="A91" s="10">
        <v>45883</v>
      </c>
      <c r="B91" s="11" t="s">
        <v>27</v>
      </c>
      <c r="C91" s="11" t="s">
        <v>28</v>
      </c>
      <c r="D91" s="11"/>
      <c r="E91" s="11"/>
      <c r="F91" s="11"/>
      <c r="G91" s="11"/>
      <c r="H91" s="11"/>
      <c r="I91" s="12"/>
      <c r="J91" s="12">
        <v>680</v>
      </c>
      <c r="K91" s="11"/>
      <c r="L91" s="11"/>
      <c r="M91" s="11"/>
      <c r="N91" s="12"/>
      <c r="O91" s="12">
        <v>136</v>
      </c>
      <c r="P91" s="12">
        <f t="shared" si="3"/>
        <v>816</v>
      </c>
      <c r="V91" s="12"/>
    </row>
    <row r="92" spans="1:22" x14ac:dyDescent="0.25">
      <c r="A92" s="10">
        <v>45883</v>
      </c>
      <c r="B92" s="11" t="s">
        <v>27</v>
      </c>
      <c r="C92" s="11" t="s">
        <v>75</v>
      </c>
      <c r="D92" s="11"/>
      <c r="E92" s="11"/>
      <c r="F92" s="11"/>
      <c r="G92" s="11"/>
      <c r="H92" s="11"/>
      <c r="I92" s="12">
        <v>300</v>
      </c>
      <c r="J92" s="12"/>
      <c r="K92" s="11"/>
      <c r="L92" s="11"/>
      <c r="M92" s="12"/>
      <c r="N92" s="12"/>
      <c r="O92" s="12">
        <v>60</v>
      </c>
      <c r="P92" s="12">
        <f t="shared" si="3"/>
        <v>360</v>
      </c>
      <c r="V92" s="12"/>
    </row>
    <row r="93" spans="1:22" x14ac:dyDescent="0.25">
      <c r="A93" s="10">
        <v>45883</v>
      </c>
      <c r="B93" s="11" t="s">
        <v>27</v>
      </c>
      <c r="C93" s="11" t="s">
        <v>56</v>
      </c>
      <c r="D93" s="11"/>
      <c r="E93" s="11"/>
      <c r="F93" s="11"/>
      <c r="G93" s="11"/>
      <c r="H93" s="11"/>
      <c r="I93" s="12">
        <v>350</v>
      </c>
      <c r="J93" s="12"/>
      <c r="K93" s="11"/>
      <c r="L93" s="11"/>
      <c r="M93" s="12"/>
      <c r="N93" s="12"/>
      <c r="O93" s="12">
        <v>70</v>
      </c>
      <c r="P93" s="12">
        <f t="shared" si="3"/>
        <v>420</v>
      </c>
      <c r="V93" s="12"/>
    </row>
    <row r="94" spans="1:22" x14ac:dyDescent="0.25">
      <c r="A94" s="10">
        <v>45883</v>
      </c>
      <c r="B94" s="11" t="s">
        <v>27</v>
      </c>
      <c r="C94" s="11" t="s">
        <v>62</v>
      </c>
      <c r="D94" s="11"/>
      <c r="E94" s="11"/>
      <c r="F94" s="11"/>
      <c r="G94" s="11"/>
      <c r="H94" s="11"/>
      <c r="I94" s="12"/>
      <c r="J94" s="12">
        <v>70</v>
      </c>
      <c r="K94" s="11"/>
      <c r="L94" s="11"/>
      <c r="M94" s="12"/>
      <c r="N94" s="12"/>
      <c r="O94" s="12">
        <v>14</v>
      </c>
      <c r="P94" s="12">
        <f t="shared" si="3"/>
        <v>84</v>
      </c>
      <c r="V94" s="12"/>
    </row>
    <row r="95" spans="1:22" x14ac:dyDescent="0.25">
      <c r="A95" s="10">
        <v>45883</v>
      </c>
      <c r="B95" s="11" t="s">
        <v>99</v>
      </c>
      <c r="C95" s="11" t="s">
        <v>113</v>
      </c>
      <c r="D95" s="11"/>
      <c r="E95" s="11"/>
      <c r="F95" s="11"/>
      <c r="G95" s="11"/>
      <c r="H95" s="11"/>
      <c r="I95" s="12"/>
      <c r="J95" s="12"/>
      <c r="K95" s="11"/>
      <c r="L95" s="11"/>
      <c r="M95" s="12">
        <v>7</v>
      </c>
      <c r="N95" s="12"/>
      <c r="O95" s="11"/>
      <c r="P95" s="12">
        <f t="shared" si="3"/>
        <v>7</v>
      </c>
      <c r="V95" s="12"/>
    </row>
    <row r="96" spans="1:22" x14ac:dyDescent="0.25">
      <c r="A96" s="10">
        <v>45883</v>
      </c>
      <c r="B96" s="11" t="s">
        <v>114</v>
      </c>
      <c r="C96" s="12" t="s">
        <v>115</v>
      </c>
      <c r="D96" s="12"/>
      <c r="E96" s="11"/>
      <c r="F96" s="11"/>
      <c r="G96" s="11"/>
      <c r="H96" s="11"/>
      <c r="I96" s="12"/>
      <c r="J96" s="12"/>
      <c r="K96" s="11"/>
      <c r="L96" s="11"/>
      <c r="M96" s="12"/>
      <c r="N96" s="12">
        <v>412</v>
      </c>
      <c r="O96" s="11">
        <v>82.4</v>
      </c>
      <c r="P96" s="12">
        <f t="shared" si="3"/>
        <v>494.4</v>
      </c>
      <c r="V96" s="12"/>
    </row>
    <row r="97" spans="1:22" x14ac:dyDescent="0.25">
      <c r="A97" s="10">
        <v>45883</v>
      </c>
      <c r="B97" s="11" t="s">
        <v>18</v>
      </c>
      <c r="C97" s="12" t="s">
        <v>24</v>
      </c>
      <c r="D97" s="12"/>
      <c r="E97" s="11">
        <v>617.48</v>
      </c>
      <c r="F97" s="11"/>
      <c r="G97" s="11"/>
      <c r="H97" s="11"/>
      <c r="I97" s="11"/>
      <c r="J97" s="12"/>
      <c r="K97" s="11"/>
      <c r="L97" s="11"/>
      <c r="M97" s="12"/>
      <c r="N97" s="12"/>
      <c r="O97" s="12"/>
      <c r="P97" s="12">
        <f t="shared" si="3"/>
        <v>617.48</v>
      </c>
      <c r="V97" s="12"/>
    </row>
    <row r="98" spans="1:22" x14ac:dyDescent="0.25">
      <c r="A98" s="10">
        <v>45883</v>
      </c>
      <c r="B98" s="11" t="s">
        <v>25</v>
      </c>
      <c r="C98" s="12" t="s">
        <v>26</v>
      </c>
      <c r="D98" s="12"/>
      <c r="E98" s="11"/>
      <c r="F98" s="11"/>
      <c r="G98" s="11">
        <v>207.4</v>
      </c>
      <c r="H98" s="12"/>
      <c r="I98" s="11"/>
      <c r="J98" s="12"/>
      <c r="K98" s="11"/>
      <c r="L98" s="11"/>
      <c r="M98" s="12"/>
      <c r="N98" s="12"/>
      <c r="O98" s="12"/>
      <c r="P98" s="12">
        <f t="shared" si="3"/>
        <v>207.4</v>
      </c>
      <c r="V98" s="12"/>
    </row>
    <row r="99" spans="1:22" x14ac:dyDescent="0.25">
      <c r="A99" s="10">
        <v>45887</v>
      </c>
      <c r="B99" s="11" t="s">
        <v>116</v>
      </c>
      <c r="C99" s="12" t="s">
        <v>117</v>
      </c>
      <c r="D99" s="12"/>
      <c r="E99" s="11"/>
      <c r="F99" s="11"/>
      <c r="G99" s="11"/>
      <c r="H99" s="12"/>
      <c r="I99" s="11"/>
      <c r="J99" s="12"/>
      <c r="K99" s="11"/>
      <c r="L99" s="11"/>
      <c r="M99" s="12"/>
      <c r="N99" s="12">
        <v>85</v>
      </c>
      <c r="O99" s="12"/>
      <c r="P99" s="12">
        <f t="shared" si="3"/>
        <v>85</v>
      </c>
      <c r="V99" s="12"/>
    </row>
    <row r="100" spans="1:22" x14ac:dyDescent="0.25">
      <c r="A100" s="10">
        <v>45897</v>
      </c>
      <c r="B100" s="11" t="s">
        <v>31</v>
      </c>
      <c r="C100" s="12" t="s">
        <v>61</v>
      </c>
      <c r="D100" s="12"/>
      <c r="E100" s="11"/>
      <c r="F100" s="11"/>
      <c r="G100" s="11"/>
      <c r="H100" s="12"/>
      <c r="I100" s="11"/>
      <c r="J100" s="11"/>
      <c r="K100" s="11"/>
      <c r="L100" s="11"/>
      <c r="M100" s="12"/>
      <c r="N100" s="12">
        <v>16.87</v>
      </c>
      <c r="O100" s="12">
        <v>3.37</v>
      </c>
      <c r="P100" s="12">
        <f t="shared" si="3"/>
        <v>20.240000000000002</v>
      </c>
      <c r="V100" s="12"/>
    </row>
    <row r="101" spans="1:22" x14ac:dyDescent="0.25">
      <c r="A101" s="10">
        <v>45884</v>
      </c>
      <c r="B101" s="11" t="s">
        <v>19</v>
      </c>
      <c r="C101" s="12" t="s">
        <v>20</v>
      </c>
      <c r="D101" s="12">
        <v>26.83</v>
      </c>
      <c r="E101" s="11"/>
      <c r="F101" s="11"/>
      <c r="G101" s="12"/>
      <c r="H101" s="12"/>
      <c r="I101" s="11"/>
      <c r="J101" s="11"/>
      <c r="K101" s="11"/>
      <c r="L101" s="11"/>
      <c r="M101" s="12"/>
      <c r="N101" s="11"/>
      <c r="O101" s="12"/>
      <c r="P101" s="12">
        <f t="shared" si="3"/>
        <v>26.83</v>
      </c>
      <c r="V101" s="12"/>
    </row>
    <row r="102" spans="1:22" x14ac:dyDescent="0.25">
      <c r="A102" s="10">
        <v>45888</v>
      </c>
      <c r="B102" s="11" t="s">
        <v>69</v>
      </c>
      <c r="C102" s="12" t="s">
        <v>65</v>
      </c>
      <c r="D102" s="12"/>
      <c r="E102" s="11"/>
      <c r="F102" s="11"/>
      <c r="G102" s="12"/>
      <c r="H102" s="12"/>
      <c r="I102" s="11"/>
      <c r="J102" s="11"/>
      <c r="K102" s="11"/>
      <c r="L102" s="11"/>
      <c r="M102" s="12"/>
      <c r="N102" s="11">
        <v>91.75</v>
      </c>
      <c r="O102" s="12">
        <v>4.59</v>
      </c>
      <c r="P102" s="12">
        <f t="shared" si="3"/>
        <v>96.34</v>
      </c>
      <c r="V102" s="12"/>
    </row>
    <row r="103" spans="1:22" x14ac:dyDescent="0.25">
      <c r="A103" s="10">
        <v>45888</v>
      </c>
      <c r="B103" s="11" t="s">
        <v>69</v>
      </c>
      <c r="C103" s="12" t="s">
        <v>74</v>
      </c>
      <c r="D103" s="12"/>
      <c r="E103" s="11"/>
      <c r="F103" s="11"/>
      <c r="G103" s="12"/>
      <c r="H103" s="12"/>
      <c r="I103" s="11"/>
      <c r="J103" s="12"/>
      <c r="K103" s="11"/>
      <c r="L103" s="11"/>
      <c r="M103" s="12"/>
      <c r="N103" s="11">
        <v>59.35</v>
      </c>
      <c r="O103" s="12">
        <v>2.97</v>
      </c>
      <c r="P103" s="12">
        <f t="shared" si="3"/>
        <v>62.32</v>
      </c>
      <c r="V103" s="12"/>
    </row>
    <row r="104" spans="1:22" x14ac:dyDescent="0.25">
      <c r="A104" s="10">
        <v>45887</v>
      </c>
      <c r="B104" s="11" t="s">
        <v>116</v>
      </c>
      <c r="C104" s="12" t="s">
        <v>118</v>
      </c>
      <c r="D104" s="12"/>
      <c r="E104" s="11"/>
      <c r="F104" s="11"/>
      <c r="G104" s="12"/>
      <c r="H104" s="12"/>
      <c r="I104" s="12"/>
      <c r="J104" s="11"/>
      <c r="K104" s="11"/>
      <c r="L104" s="11"/>
      <c r="M104" s="12"/>
      <c r="N104" s="12">
        <v>385</v>
      </c>
      <c r="O104" s="12"/>
      <c r="P104" s="12">
        <f t="shared" si="3"/>
        <v>385</v>
      </c>
      <c r="V104" s="12"/>
    </row>
    <row r="105" spans="1:22" x14ac:dyDescent="0.25">
      <c r="A105" s="10">
        <v>45908</v>
      </c>
      <c r="B105" s="11" t="s">
        <v>33</v>
      </c>
      <c r="C105" s="12" t="s">
        <v>34</v>
      </c>
      <c r="D105" s="12"/>
      <c r="E105" s="11"/>
      <c r="F105" s="11"/>
      <c r="G105" s="12"/>
      <c r="H105" s="12"/>
      <c r="I105" s="12"/>
      <c r="J105" s="12"/>
      <c r="K105" s="12"/>
      <c r="L105" s="12"/>
      <c r="M105" s="12"/>
      <c r="N105" s="12">
        <v>49.63</v>
      </c>
      <c r="O105" s="12">
        <v>9.93</v>
      </c>
      <c r="P105" s="12">
        <f t="shared" si="3"/>
        <v>59.56</v>
      </c>
      <c r="V105" s="12"/>
    </row>
    <row r="106" spans="1:22" x14ac:dyDescent="0.25">
      <c r="A106" s="6">
        <v>45910</v>
      </c>
      <c r="B106" s="11" t="s">
        <v>106</v>
      </c>
      <c r="C106" s="12" t="s">
        <v>35</v>
      </c>
      <c r="D106" s="12"/>
      <c r="E106" s="11"/>
      <c r="F106" s="11"/>
      <c r="G106" s="12"/>
      <c r="H106" s="12"/>
      <c r="I106" s="12"/>
      <c r="J106" s="12"/>
      <c r="K106" s="12"/>
      <c r="L106" s="12"/>
      <c r="M106" s="12"/>
      <c r="N106" s="12">
        <v>80</v>
      </c>
      <c r="O106" s="12"/>
      <c r="P106" s="12">
        <f t="shared" si="3"/>
        <v>80</v>
      </c>
      <c r="V106" s="12"/>
    </row>
    <row r="107" spans="1:22" x14ac:dyDescent="0.25">
      <c r="A107" s="6">
        <v>45910</v>
      </c>
      <c r="B107" s="11" t="s">
        <v>58</v>
      </c>
      <c r="C107" s="12" t="s">
        <v>119</v>
      </c>
      <c r="D107" s="12"/>
      <c r="E107" s="11"/>
      <c r="F107" s="11"/>
      <c r="G107" s="12"/>
      <c r="H107" s="12"/>
      <c r="I107" s="12">
        <v>36</v>
      </c>
      <c r="J107" s="12"/>
      <c r="K107" s="12"/>
      <c r="L107" s="12"/>
      <c r="M107" s="12"/>
      <c r="N107" s="12"/>
      <c r="O107" s="12"/>
      <c r="P107" s="12">
        <f t="shared" si="3"/>
        <v>36</v>
      </c>
      <c r="V107" s="12"/>
    </row>
    <row r="108" spans="1:22" x14ac:dyDescent="0.25">
      <c r="A108" s="10">
        <v>45910</v>
      </c>
      <c r="B108" s="11" t="s">
        <v>120</v>
      </c>
      <c r="C108" s="12" t="s">
        <v>121</v>
      </c>
      <c r="D108" s="12"/>
      <c r="E108" s="11"/>
      <c r="F108" s="11"/>
      <c r="G108" s="12"/>
      <c r="H108" s="12"/>
      <c r="I108" s="12"/>
      <c r="J108" s="12"/>
      <c r="K108" s="12"/>
      <c r="L108" s="12"/>
      <c r="M108" s="12"/>
      <c r="N108" s="12">
        <v>180</v>
      </c>
      <c r="O108" s="12"/>
      <c r="P108" s="12">
        <f t="shared" si="3"/>
        <v>180</v>
      </c>
      <c r="V108" s="12"/>
    </row>
    <row r="109" spans="1:22" x14ac:dyDescent="0.25">
      <c r="A109" s="10">
        <v>45910</v>
      </c>
      <c r="B109" s="11" t="s">
        <v>18</v>
      </c>
      <c r="C109" s="12" t="s">
        <v>35</v>
      </c>
      <c r="D109" s="12"/>
      <c r="E109" s="11"/>
      <c r="F109" s="11">
        <v>40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>
        <f t="shared" si="3"/>
        <v>40</v>
      </c>
      <c r="V109" s="12"/>
    </row>
    <row r="110" spans="1:22" x14ac:dyDescent="0.25">
      <c r="A110" s="10">
        <v>45910</v>
      </c>
      <c r="B110" s="11" t="s">
        <v>54</v>
      </c>
      <c r="C110" s="11" t="s">
        <v>55</v>
      </c>
      <c r="D110" s="11"/>
      <c r="E110" s="11"/>
      <c r="F110" s="11"/>
      <c r="G110" s="12"/>
      <c r="H110" s="12"/>
      <c r="I110" s="12">
        <v>335.5</v>
      </c>
      <c r="J110" s="12"/>
      <c r="K110" s="12"/>
      <c r="L110" s="12"/>
      <c r="M110" s="12"/>
      <c r="N110" s="12"/>
      <c r="O110" s="12"/>
      <c r="P110" s="12">
        <f t="shared" si="3"/>
        <v>335.5</v>
      </c>
      <c r="V110" s="12"/>
    </row>
    <row r="111" spans="1:22" x14ac:dyDescent="0.25">
      <c r="A111" s="10">
        <v>45912</v>
      </c>
      <c r="B111" s="11" t="s">
        <v>106</v>
      </c>
      <c r="C111" s="11" t="s">
        <v>122</v>
      </c>
      <c r="D111" s="11"/>
      <c r="E111" s="11"/>
      <c r="F111" s="11"/>
      <c r="G111" s="12"/>
      <c r="H111" s="11"/>
      <c r="I111" s="11"/>
      <c r="J111" s="11"/>
      <c r="K111" s="11"/>
      <c r="L111" s="11"/>
      <c r="M111" s="12"/>
      <c r="N111" s="12">
        <v>142.72999999999999</v>
      </c>
      <c r="O111" s="12"/>
      <c r="P111" s="12">
        <f t="shared" si="3"/>
        <v>142.72999999999999</v>
      </c>
      <c r="V111" s="12"/>
    </row>
    <row r="112" spans="1:22" x14ac:dyDescent="0.25">
      <c r="A112" s="10">
        <v>45915</v>
      </c>
      <c r="B112" s="11" t="s">
        <v>19</v>
      </c>
      <c r="C112" s="11" t="s">
        <v>20</v>
      </c>
      <c r="D112" s="11">
        <v>26.83</v>
      </c>
      <c r="E112" s="11"/>
      <c r="F112" s="11"/>
      <c r="G112" s="12"/>
      <c r="H112" s="11"/>
      <c r="I112" s="11"/>
      <c r="J112" s="11"/>
      <c r="K112" s="11"/>
      <c r="L112" s="11"/>
      <c r="M112" s="12"/>
      <c r="N112" s="12"/>
      <c r="O112" s="12"/>
      <c r="P112" s="12">
        <f t="shared" si="3"/>
        <v>26.83</v>
      </c>
      <c r="V112" s="12"/>
    </row>
    <row r="113" spans="1:22" x14ac:dyDescent="0.25">
      <c r="A113" s="10">
        <v>45915</v>
      </c>
      <c r="B113" s="11" t="s">
        <v>123</v>
      </c>
      <c r="C113" s="11" t="s">
        <v>124</v>
      </c>
      <c r="D113" s="12"/>
      <c r="E113" s="13"/>
      <c r="F113" s="13"/>
      <c r="G113" s="13"/>
      <c r="H113" s="13"/>
      <c r="I113" s="12">
        <v>850</v>
      </c>
      <c r="J113" s="13"/>
      <c r="K113" s="13"/>
      <c r="L113" s="13"/>
      <c r="M113" s="13"/>
      <c r="N113" s="12"/>
      <c r="O113" s="12">
        <v>170</v>
      </c>
      <c r="P113" s="12">
        <f t="shared" si="3"/>
        <v>1020</v>
      </c>
      <c r="V113" s="12"/>
    </row>
    <row r="114" spans="1:22" x14ac:dyDescent="0.25">
      <c r="A114" s="10">
        <v>45915</v>
      </c>
      <c r="B114" s="11" t="s">
        <v>125</v>
      </c>
      <c r="C114" s="11" t="s">
        <v>126</v>
      </c>
      <c r="D114" s="11"/>
      <c r="E114" s="11"/>
      <c r="F114" s="12"/>
      <c r="G114" s="12"/>
      <c r="H114" s="11"/>
      <c r="I114" s="11"/>
      <c r="J114" s="11"/>
      <c r="K114" s="11"/>
      <c r="L114" s="11"/>
      <c r="M114" s="12">
        <v>1800</v>
      </c>
      <c r="N114" s="12"/>
      <c r="O114" s="12">
        <v>360</v>
      </c>
      <c r="P114" s="12">
        <f t="shared" si="3"/>
        <v>2160</v>
      </c>
      <c r="V114" s="12"/>
    </row>
    <row r="115" spans="1:22" x14ac:dyDescent="0.25">
      <c r="A115" s="10">
        <v>45915</v>
      </c>
      <c r="B115" s="11" t="s">
        <v>18</v>
      </c>
      <c r="C115" s="11" t="s">
        <v>24</v>
      </c>
      <c r="D115" s="12"/>
      <c r="E115" s="11">
        <v>617.28</v>
      </c>
      <c r="F115" s="11"/>
      <c r="G115" s="12"/>
      <c r="H115" s="11"/>
      <c r="I115" s="11"/>
      <c r="J115" s="11"/>
      <c r="K115" s="11"/>
      <c r="L115" s="11"/>
      <c r="M115" s="12"/>
      <c r="N115" s="12"/>
      <c r="O115" s="12"/>
      <c r="P115" s="12">
        <f t="shared" si="3"/>
        <v>617.28</v>
      </c>
      <c r="V115" s="12"/>
    </row>
    <row r="116" spans="1:22" x14ac:dyDescent="0.25">
      <c r="A116" s="10">
        <v>45915</v>
      </c>
      <c r="B116" s="11" t="s">
        <v>25</v>
      </c>
      <c r="C116" s="11" t="s">
        <v>26</v>
      </c>
      <c r="D116" s="12"/>
      <c r="E116" s="11"/>
      <c r="F116" s="11"/>
      <c r="G116" s="12">
        <v>207.6</v>
      </c>
      <c r="H116" s="11"/>
      <c r="I116" s="11"/>
      <c r="J116" s="11"/>
      <c r="K116" s="11"/>
      <c r="L116" s="11"/>
      <c r="M116" s="12"/>
      <c r="N116" s="12"/>
      <c r="O116" s="12"/>
      <c r="P116" s="12">
        <f t="shared" si="3"/>
        <v>207.6</v>
      </c>
      <c r="V116" s="12"/>
    </row>
    <row r="117" spans="1:22" x14ac:dyDescent="0.25">
      <c r="A117" s="10">
        <v>45915</v>
      </c>
      <c r="B117" s="11" t="s">
        <v>69</v>
      </c>
      <c r="C117" s="11" t="s">
        <v>74</v>
      </c>
      <c r="D117" s="12"/>
      <c r="E117" s="11"/>
      <c r="F117" s="11"/>
      <c r="G117" s="12"/>
      <c r="H117" s="11"/>
      <c r="I117" s="11"/>
      <c r="J117" s="11"/>
      <c r="K117" s="11"/>
      <c r="L117" s="11"/>
      <c r="M117" s="11"/>
      <c r="N117" s="12">
        <v>67.41</v>
      </c>
      <c r="O117" s="12">
        <v>3.37</v>
      </c>
      <c r="P117" s="12">
        <f t="shared" si="3"/>
        <v>70.78</v>
      </c>
      <c r="V117" s="12"/>
    </row>
    <row r="118" spans="1:22" x14ac:dyDescent="0.25">
      <c r="A118" s="10">
        <v>45915</v>
      </c>
      <c r="B118" s="11" t="s">
        <v>69</v>
      </c>
      <c r="C118" s="11" t="s">
        <v>65</v>
      </c>
      <c r="D118" s="12"/>
      <c r="E118" s="11"/>
      <c r="F118" s="11"/>
      <c r="G118" s="12"/>
      <c r="H118" s="11"/>
      <c r="I118" s="11"/>
      <c r="J118" s="11"/>
      <c r="K118" s="11"/>
      <c r="L118" s="11"/>
      <c r="M118" s="11"/>
      <c r="N118" s="12">
        <v>104.4</v>
      </c>
      <c r="O118" s="12">
        <v>5.22</v>
      </c>
      <c r="P118" s="12">
        <f t="shared" si="3"/>
        <v>109.62</v>
      </c>
      <c r="V118" s="12"/>
    </row>
    <row r="119" spans="1:22" x14ac:dyDescent="0.25">
      <c r="A119" s="10">
        <v>45925</v>
      </c>
      <c r="B119" s="11" t="s">
        <v>99</v>
      </c>
      <c r="C119" s="11" t="s">
        <v>127</v>
      </c>
      <c r="D119" s="12"/>
      <c r="E119" s="11"/>
      <c r="F119" s="11"/>
      <c r="G119" s="12"/>
      <c r="H119" s="11"/>
      <c r="I119" s="12">
        <v>20.100000000000001</v>
      </c>
      <c r="J119" s="11"/>
      <c r="K119" s="11"/>
      <c r="L119" s="11"/>
      <c r="M119" s="11"/>
      <c r="N119" s="12"/>
      <c r="O119" s="12"/>
      <c r="P119" s="12">
        <f t="shared" si="3"/>
        <v>20.100000000000001</v>
      </c>
      <c r="V119" s="12"/>
    </row>
    <row r="120" spans="1:22" x14ac:dyDescent="0.25">
      <c r="A120" s="10">
        <v>45925</v>
      </c>
      <c r="B120" s="11" t="s">
        <v>31</v>
      </c>
      <c r="C120" s="11" t="s">
        <v>61</v>
      </c>
      <c r="D120" s="12"/>
      <c r="E120" s="11"/>
      <c r="F120" s="11"/>
      <c r="G120" s="12"/>
      <c r="H120" s="12"/>
      <c r="I120" s="11"/>
      <c r="J120" s="11"/>
      <c r="K120" s="11"/>
      <c r="L120" s="11"/>
      <c r="M120" s="11"/>
      <c r="N120" s="12">
        <v>16.87</v>
      </c>
      <c r="O120" s="12">
        <v>3.37</v>
      </c>
      <c r="P120" s="12">
        <f t="shared" si="3"/>
        <v>20.240000000000002</v>
      </c>
      <c r="V120" s="12"/>
    </row>
    <row r="121" spans="1:22" x14ac:dyDescent="0.25">
      <c r="A121" s="10">
        <v>45929</v>
      </c>
      <c r="B121" s="11" t="s">
        <v>116</v>
      </c>
      <c r="C121" s="11" t="s">
        <v>128</v>
      </c>
      <c r="D121" s="12"/>
      <c r="E121" s="11"/>
      <c r="F121" s="11"/>
      <c r="G121" s="11"/>
      <c r="H121" s="12"/>
      <c r="I121" s="11"/>
      <c r="J121" s="12"/>
      <c r="K121" s="11"/>
      <c r="L121" s="11"/>
      <c r="M121" s="11"/>
      <c r="N121" s="12">
        <v>40</v>
      </c>
      <c r="O121" s="12"/>
      <c r="P121" s="12">
        <f t="shared" si="3"/>
        <v>40</v>
      </c>
      <c r="V121" s="12"/>
    </row>
    <row r="122" spans="1:22" x14ac:dyDescent="0.25">
      <c r="A122" s="10">
        <v>45937</v>
      </c>
      <c r="B122" s="11" t="s">
        <v>33</v>
      </c>
      <c r="C122" s="11" t="s">
        <v>34</v>
      </c>
      <c r="D122" s="12"/>
      <c r="E122" s="11"/>
      <c r="F122" s="11"/>
      <c r="G122" s="11"/>
      <c r="H122" s="12"/>
      <c r="I122" s="12"/>
      <c r="J122" s="12"/>
      <c r="K122" s="11"/>
      <c r="L122" s="11"/>
      <c r="M122" s="11"/>
      <c r="N122" s="12">
        <v>49.63</v>
      </c>
      <c r="O122" s="12">
        <v>9.93</v>
      </c>
      <c r="P122" s="12">
        <f t="shared" si="3"/>
        <v>59.56</v>
      </c>
      <c r="V122" s="12"/>
    </row>
    <row r="123" spans="1:22" x14ac:dyDescent="0.25">
      <c r="A123" s="10">
        <v>45939</v>
      </c>
      <c r="B123" s="11" t="s">
        <v>97</v>
      </c>
      <c r="C123" s="11" t="s">
        <v>129</v>
      </c>
      <c r="D123" s="12"/>
      <c r="E123" s="11"/>
      <c r="F123" s="11"/>
      <c r="G123" s="11"/>
      <c r="H123" s="12"/>
      <c r="I123" s="12"/>
      <c r="J123" s="12"/>
      <c r="K123" s="11"/>
      <c r="L123" s="11"/>
      <c r="M123" s="11"/>
      <c r="N123" s="12">
        <v>349</v>
      </c>
      <c r="O123" s="12">
        <v>69.8</v>
      </c>
      <c r="P123" s="12">
        <f t="shared" si="3"/>
        <v>418.8</v>
      </c>
      <c r="V123" s="12"/>
    </row>
    <row r="124" spans="1:22" x14ac:dyDescent="0.25">
      <c r="A124" s="10">
        <v>45940</v>
      </c>
      <c r="B124" s="11" t="s">
        <v>27</v>
      </c>
      <c r="C124" s="11" t="s">
        <v>28</v>
      </c>
      <c r="D124" s="12"/>
      <c r="E124" s="11"/>
      <c r="F124" s="11"/>
      <c r="G124" s="11"/>
      <c r="H124" s="12"/>
      <c r="I124" s="12"/>
      <c r="J124" s="12">
        <v>680</v>
      </c>
      <c r="K124" s="11"/>
      <c r="L124" s="11"/>
      <c r="M124" s="11"/>
      <c r="N124" s="11"/>
      <c r="O124" s="12">
        <v>136</v>
      </c>
      <c r="P124" s="12">
        <f t="shared" si="3"/>
        <v>816</v>
      </c>
      <c r="V124" s="12"/>
    </row>
    <row r="125" spans="1:22" x14ac:dyDescent="0.25">
      <c r="A125" s="10">
        <v>45940</v>
      </c>
      <c r="B125" s="11" t="s">
        <v>27</v>
      </c>
      <c r="C125" s="11" t="s">
        <v>75</v>
      </c>
      <c r="D125" s="12"/>
      <c r="E125" s="11"/>
      <c r="F125" s="11"/>
      <c r="G125" s="11"/>
      <c r="H125" s="12"/>
      <c r="I125" s="12">
        <v>300</v>
      </c>
      <c r="J125" s="12"/>
      <c r="K125" s="11"/>
      <c r="L125" s="11"/>
      <c r="M125" s="11"/>
      <c r="N125" s="11"/>
      <c r="O125" s="12">
        <v>60</v>
      </c>
      <c r="P125" s="12">
        <f t="shared" si="3"/>
        <v>360</v>
      </c>
      <c r="V125" s="12"/>
    </row>
    <row r="126" spans="1:22" x14ac:dyDescent="0.25">
      <c r="A126" s="10">
        <v>45940</v>
      </c>
      <c r="B126" s="11" t="s">
        <v>27</v>
      </c>
      <c r="C126" s="11" t="s">
        <v>56</v>
      </c>
      <c r="D126" s="12"/>
      <c r="E126" s="11"/>
      <c r="F126" s="11"/>
      <c r="G126" s="11"/>
      <c r="H126" s="12"/>
      <c r="I126" s="12">
        <v>350</v>
      </c>
      <c r="J126" s="12"/>
      <c r="K126" s="11"/>
      <c r="L126" s="11"/>
      <c r="M126" s="11"/>
      <c r="N126" s="11"/>
      <c r="O126" s="12">
        <v>70</v>
      </c>
      <c r="P126" s="12">
        <f t="shared" si="3"/>
        <v>420</v>
      </c>
      <c r="V126" s="12"/>
    </row>
    <row r="127" spans="1:22" x14ac:dyDescent="0.25">
      <c r="A127" s="10">
        <v>45940</v>
      </c>
      <c r="B127" s="11" t="s">
        <v>27</v>
      </c>
      <c r="C127" s="11" t="s">
        <v>62</v>
      </c>
      <c r="D127" s="12"/>
      <c r="E127" s="11"/>
      <c r="F127" s="11"/>
      <c r="G127" s="11"/>
      <c r="H127" s="12"/>
      <c r="I127" s="12"/>
      <c r="J127" s="12">
        <v>70</v>
      </c>
      <c r="K127" s="11"/>
      <c r="L127" s="11"/>
      <c r="M127" s="11"/>
      <c r="N127" s="11"/>
      <c r="O127" s="12">
        <v>14</v>
      </c>
      <c r="P127" s="12">
        <f t="shared" si="3"/>
        <v>84</v>
      </c>
      <c r="V127" s="12"/>
    </row>
    <row r="128" spans="1:22" x14ac:dyDescent="0.25">
      <c r="A128" s="10">
        <v>45940</v>
      </c>
      <c r="B128" s="11" t="s">
        <v>27</v>
      </c>
      <c r="C128" s="11" t="s">
        <v>75</v>
      </c>
      <c r="D128" s="12"/>
      <c r="E128" s="11"/>
      <c r="F128" s="11"/>
      <c r="G128" s="11"/>
      <c r="H128" s="12"/>
      <c r="I128" s="12">
        <v>300</v>
      </c>
      <c r="J128" s="12"/>
      <c r="K128" s="11"/>
      <c r="L128" s="11"/>
      <c r="M128" s="11"/>
      <c r="N128" s="11"/>
      <c r="O128" s="12">
        <v>60</v>
      </c>
      <c r="P128" s="12">
        <f t="shared" si="3"/>
        <v>360</v>
      </c>
      <c r="V128" s="12"/>
    </row>
    <row r="129" spans="1:22" x14ac:dyDescent="0.25">
      <c r="A129" s="10">
        <v>45940</v>
      </c>
      <c r="B129" s="11" t="s">
        <v>27</v>
      </c>
      <c r="C129" s="11" t="s">
        <v>28</v>
      </c>
      <c r="D129" s="12"/>
      <c r="E129" s="11"/>
      <c r="F129" s="11"/>
      <c r="G129" s="11"/>
      <c r="H129" s="12"/>
      <c r="I129" s="12"/>
      <c r="J129" s="12">
        <v>340</v>
      </c>
      <c r="K129" s="11"/>
      <c r="L129" s="11"/>
      <c r="M129" s="11"/>
      <c r="N129" s="12"/>
      <c r="O129" s="12">
        <v>68</v>
      </c>
      <c r="P129" s="12">
        <f t="shared" si="3"/>
        <v>408</v>
      </c>
      <c r="V129" s="12"/>
    </row>
    <row r="130" spans="1:22" x14ac:dyDescent="0.25">
      <c r="A130" s="10">
        <v>45940</v>
      </c>
      <c r="B130" s="11" t="s">
        <v>27</v>
      </c>
      <c r="C130" s="11" t="s">
        <v>56</v>
      </c>
      <c r="D130" s="11"/>
      <c r="E130" s="11"/>
      <c r="F130" s="11"/>
      <c r="G130" s="11"/>
      <c r="H130" s="12"/>
      <c r="I130" s="12">
        <v>280</v>
      </c>
      <c r="J130" s="12"/>
      <c r="K130" s="11"/>
      <c r="L130" s="11"/>
      <c r="M130" s="11"/>
      <c r="N130" s="12"/>
      <c r="O130" s="12">
        <v>56</v>
      </c>
      <c r="P130" s="12">
        <f t="shared" si="3"/>
        <v>336</v>
      </c>
      <c r="V130" s="12"/>
    </row>
    <row r="131" spans="1:22" x14ac:dyDescent="0.25">
      <c r="A131" s="10">
        <v>45940</v>
      </c>
      <c r="B131" s="11" t="s">
        <v>27</v>
      </c>
      <c r="C131" s="11" t="s">
        <v>75</v>
      </c>
      <c r="D131" s="11"/>
      <c r="E131" s="11"/>
      <c r="F131" s="11"/>
      <c r="G131" s="11"/>
      <c r="H131" s="12"/>
      <c r="I131" s="12">
        <v>150</v>
      </c>
      <c r="J131" s="12"/>
      <c r="K131" s="11"/>
      <c r="L131" s="11"/>
      <c r="M131" s="11"/>
      <c r="N131" s="12"/>
      <c r="O131" s="12">
        <v>30</v>
      </c>
      <c r="P131" s="12">
        <f t="shared" si="3"/>
        <v>180</v>
      </c>
      <c r="V131" s="12"/>
    </row>
    <row r="132" spans="1:22" x14ac:dyDescent="0.25">
      <c r="A132" s="10">
        <v>45945</v>
      </c>
      <c r="B132" s="11" t="s">
        <v>19</v>
      </c>
      <c r="C132" s="11" t="s">
        <v>20</v>
      </c>
      <c r="D132" s="12">
        <v>26.83</v>
      </c>
      <c r="E132" s="11"/>
      <c r="F132" s="11"/>
      <c r="G132" s="11"/>
      <c r="H132" s="12"/>
      <c r="I132" s="12"/>
      <c r="J132" s="11"/>
      <c r="K132" s="11"/>
      <c r="L132" s="11"/>
      <c r="M132" s="11"/>
      <c r="N132" s="12"/>
      <c r="O132" s="12"/>
      <c r="P132" s="12">
        <f t="shared" ref="P132:P163" si="4">SUM(D132:O132)</f>
        <v>26.83</v>
      </c>
      <c r="V132" s="12"/>
    </row>
    <row r="133" spans="1:22" x14ac:dyDescent="0.25">
      <c r="A133" s="10">
        <v>45946</v>
      </c>
      <c r="B133" s="11" t="s">
        <v>69</v>
      </c>
      <c r="C133" s="11" t="s">
        <v>65</v>
      </c>
      <c r="D133" s="12"/>
      <c r="E133" s="11"/>
      <c r="F133" s="11"/>
      <c r="G133" s="11"/>
      <c r="H133" s="12"/>
      <c r="I133" s="12"/>
      <c r="J133" s="11"/>
      <c r="K133" s="11"/>
      <c r="L133" s="11"/>
      <c r="M133" s="11"/>
      <c r="N133" s="12">
        <v>106.07</v>
      </c>
      <c r="O133" s="12">
        <v>5.3</v>
      </c>
      <c r="P133" s="12">
        <f t="shared" si="4"/>
        <v>111.36999999999999</v>
      </c>
      <c r="V133" s="12"/>
    </row>
    <row r="134" spans="1:22" x14ac:dyDescent="0.25">
      <c r="A134" s="10">
        <v>45946</v>
      </c>
      <c r="B134" s="11" t="s">
        <v>69</v>
      </c>
      <c r="C134" s="11" t="s">
        <v>74</v>
      </c>
      <c r="D134" s="12"/>
      <c r="E134" s="11"/>
      <c r="F134" s="11"/>
      <c r="G134" s="11"/>
      <c r="H134" s="12"/>
      <c r="I134" s="12"/>
      <c r="J134" s="11"/>
      <c r="K134" s="11"/>
      <c r="L134" s="11"/>
      <c r="M134" s="11"/>
      <c r="N134" s="12">
        <v>65.040000000000006</v>
      </c>
      <c r="O134" s="12">
        <v>3.25</v>
      </c>
      <c r="P134" s="12">
        <f t="shared" si="4"/>
        <v>68.290000000000006</v>
      </c>
      <c r="V134" s="12"/>
    </row>
    <row r="135" spans="1:22" x14ac:dyDescent="0.25">
      <c r="A135" s="10">
        <v>45952</v>
      </c>
      <c r="B135" s="11" t="s">
        <v>31</v>
      </c>
      <c r="C135" s="11" t="s">
        <v>61</v>
      </c>
      <c r="D135" s="12"/>
      <c r="E135" s="11"/>
      <c r="F135" s="11"/>
      <c r="G135" s="11"/>
      <c r="H135" s="12"/>
      <c r="I135" s="12"/>
      <c r="J135" s="11"/>
      <c r="K135" s="11"/>
      <c r="L135" s="11"/>
      <c r="M135" s="11"/>
      <c r="N135" s="12">
        <v>16.87</v>
      </c>
      <c r="O135" s="12">
        <v>3.37</v>
      </c>
      <c r="P135" s="12">
        <f t="shared" si="4"/>
        <v>20.240000000000002</v>
      </c>
      <c r="V135" s="12"/>
    </row>
    <row r="136" spans="1:22" x14ac:dyDescent="0.25">
      <c r="A136" s="10">
        <v>45952</v>
      </c>
      <c r="B136" s="11" t="s">
        <v>18</v>
      </c>
      <c r="C136" s="11" t="s">
        <v>24</v>
      </c>
      <c r="D136" s="12"/>
      <c r="E136" s="11">
        <v>617.17999999999995</v>
      </c>
      <c r="F136" s="11"/>
      <c r="G136" s="11"/>
      <c r="H136" s="12"/>
      <c r="I136" s="12"/>
      <c r="J136" s="11"/>
      <c r="K136" s="11"/>
      <c r="L136" s="11"/>
      <c r="M136" s="11"/>
      <c r="N136" s="12"/>
      <c r="O136" s="12"/>
      <c r="P136" s="12">
        <f t="shared" si="4"/>
        <v>617.17999999999995</v>
      </c>
      <c r="V136" s="12"/>
    </row>
    <row r="137" spans="1:22" x14ac:dyDescent="0.25">
      <c r="A137" s="10">
        <v>45952</v>
      </c>
      <c r="B137" s="11" t="s">
        <v>25</v>
      </c>
      <c r="C137" s="11" t="s">
        <v>26</v>
      </c>
      <c r="D137" s="12"/>
      <c r="E137" s="11"/>
      <c r="F137" s="11"/>
      <c r="G137" s="11">
        <v>207.06</v>
      </c>
      <c r="H137" s="11"/>
      <c r="I137" s="11"/>
      <c r="J137" s="11"/>
      <c r="K137" s="11"/>
      <c r="L137" s="11"/>
      <c r="M137" s="11"/>
      <c r="N137" s="12"/>
      <c r="O137" s="12"/>
      <c r="P137" s="12">
        <f t="shared" si="4"/>
        <v>207.06</v>
      </c>
      <c r="V137" s="12"/>
    </row>
    <row r="138" spans="1:22" x14ac:dyDescent="0.25">
      <c r="A138" s="10">
        <v>45952</v>
      </c>
      <c r="B138" s="11" t="s">
        <v>18</v>
      </c>
      <c r="C138" s="11" t="s">
        <v>130</v>
      </c>
      <c r="D138" s="12"/>
      <c r="E138" s="11"/>
      <c r="F138" s="12">
        <v>41.4</v>
      </c>
      <c r="G138" s="12"/>
      <c r="H138" s="11"/>
      <c r="I138" s="11"/>
      <c r="J138" s="11"/>
      <c r="K138" s="11"/>
      <c r="L138" s="11"/>
      <c r="M138" s="11"/>
      <c r="N138" s="12"/>
      <c r="O138" s="12"/>
      <c r="P138" s="12">
        <f t="shared" si="4"/>
        <v>41.4</v>
      </c>
      <c r="V138" s="12"/>
    </row>
    <row r="139" spans="1:22" x14ac:dyDescent="0.25">
      <c r="A139" s="10">
        <v>45968</v>
      </c>
      <c r="B139" s="11" t="s">
        <v>33</v>
      </c>
      <c r="C139" s="11" t="s">
        <v>34</v>
      </c>
      <c r="D139" s="12"/>
      <c r="E139" s="11"/>
      <c r="F139" s="11"/>
      <c r="G139" s="11"/>
      <c r="H139" s="11"/>
      <c r="I139" s="11"/>
      <c r="J139" s="11"/>
      <c r="K139" s="11"/>
      <c r="L139" s="11"/>
      <c r="M139" s="11"/>
      <c r="N139" s="12">
        <v>49.63</v>
      </c>
      <c r="O139" s="12">
        <v>9.93</v>
      </c>
      <c r="P139" s="12">
        <f t="shared" si="4"/>
        <v>59.56</v>
      </c>
      <c r="V139" s="12"/>
    </row>
    <row r="140" spans="1:22" x14ac:dyDescent="0.25">
      <c r="A140" s="10">
        <v>45971</v>
      </c>
      <c r="B140" s="11" t="s">
        <v>99</v>
      </c>
      <c r="C140" s="11" t="s">
        <v>132</v>
      </c>
      <c r="D140" s="12"/>
      <c r="E140" s="11"/>
      <c r="F140" s="11"/>
      <c r="G140" s="11"/>
      <c r="H140" s="11"/>
      <c r="I140" s="12"/>
      <c r="J140" s="11"/>
      <c r="K140" s="11"/>
      <c r="L140" s="11"/>
      <c r="M140" s="11">
        <v>10.82</v>
      </c>
      <c r="N140" s="12"/>
      <c r="O140" s="11">
        <v>2.17</v>
      </c>
      <c r="P140" s="12">
        <f t="shared" si="4"/>
        <v>12.99</v>
      </c>
      <c r="V140" s="12"/>
    </row>
    <row r="141" spans="1:22" x14ac:dyDescent="0.25">
      <c r="A141" s="10">
        <v>45971</v>
      </c>
      <c r="B141" s="11" t="s">
        <v>29</v>
      </c>
      <c r="C141" s="11" t="s">
        <v>133</v>
      </c>
      <c r="D141" s="12"/>
      <c r="E141" s="11"/>
      <c r="F141" s="11"/>
      <c r="G141" s="11"/>
      <c r="H141" s="11"/>
      <c r="I141" s="12"/>
      <c r="J141" s="12"/>
      <c r="K141" s="11"/>
      <c r="L141" s="11"/>
      <c r="M141" s="12">
        <v>225</v>
      </c>
      <c r="N141" s="12"/>
      <c r="O141" s="12"/>
      <c r="P141" s="12">
        <f t="shared" si="4"/>
        <v>225</v>
      </c>
      <c r="V141" s="12"/>
    </row>
    <row r="142" spans="1:22" x14ac:dyDescent="0.25">
      <c r="A142" s="10">
        <v>45972</v>
      </c>
      <c r="B142" s="11" t="s">
        <v>36</v>
      </c>
      <c r="C142" s="11" t="s">
        <v>37</v>
      </c>
      <c r="D142" s="12">
        <v>16.5</v>
      </c>
      <c r="E142" s="11"/>
      <c r="F142" s="11"/>
      <c r="G142" s="11"/>
      <c r="H142" s="11"/>
      <c r="I142" s="12"/>
      <c r="J142" s="12"/>
      <c r="K142" s="11"/>
      <c r="L142" s="11"/>
      <c r="M142" s="12"/>
      <c r="N142" s="11"/>
      <c r="O142" s="12">
        <v>3.3</v>
      </c>
      <c r="P142" s="12">
        <f t="shared" si="4"/>
        <v>19.8</v>
      </c>
      <c r="V142" s="12"/>
    </row>
    <row r="143" spans="1:22" x14ac:dyDescent="0.25">
      <c r="A143" s="10">
        <v>45972</v>
      </c>
      <c r="B143" s="11" t="s">
        <v>22</v>
      </c>
      <c r="C143" s="11" t="s">
        <v>134</v>
      </c>
      <c r="D143" s="12">
        <v>10</v>
      </c>
      <c r="E143" s="11"/>
      <c r="F143" s="11"/>
      <c r="G143" s="11"/>
      <c r="H143" s="11"/>
      <c r="I143" s="12"/>
      <c r="J143" s="12"/>
      <c r="K143" s="11"/>
      <c r="L143" s="11"/>
      <c r="M143" s="12"/>
      <c r="N143" s="11"/>
      <c r="O143" s="12">
        <v>2</v>
      </c>
      <c r="P143" s="12">
        <f t="shared" si="4"/>
        <v>12</v>
      </c>
      <c r="V143" s="12"/>
    </row>
    <row r="144" spans="1:22" x14ac:dyDescent="0.25">
      <c r="A144" s="10">
        <v>45972</v>
      </c>
      <c r="B144" s="11" t="s">
        <v>22</v>
      </c>
      <c r="C144" s="11" t="s">
        <v>135</v>
      </c>
      <c r="D144" s="12"/>
      <c r="E144" s="11"/>
      <c r="F144" s="11"/>
      <c r="G144" s="11"/>
      <c r="H144" s="12">
        <v>10</v>
      </c>
      <c r="I144" s="12"/>
      <c r="J144" s="12"/>
      <c r="K144" s="11"/>
      <c r="L144" s="11"/>
      <c r="M144" s="12"/>
      <c r="N144" s="11"/>
      <c r="O144" s="12">
        <v>2</v>
      </c>
      <c r="P144" s="12">
        <f t="shared" si="4"/>
        <v>12</v>
      </c>
      <c r="V144" s="12"/>
    </row>
    <row r="145" spans="1:22" x14ac:dyDescent="0.25">
      <c r="A145" s="10">
        <v>45972</v>
      </c>
      <c r="B145" s="11" t="s">
        <v>54</v>
      </c>
      <c r="C145" s="11" t="s">
        <v>55</v>
      </c>
      <c r="D145" s="12"/>
      <c r="E145" s="11"/>
      <c r="F145" s="11"/>
      <c r="G145" s="11"/>
      <c r="H145" s="12"/>
      <c r="I145" s="12"/>
      <c r="J145" s="12">
        <v>385.5</v>
      </c>
      <c r="K145" s="11"/>
      <c r="L145" s="11"/>
      <c r="M145" s="12"/>
      <c r="N145" s="11"/>
      <c r="O145" s="12"/>
      <c r="P145" s="12">
        <f t="shared" si="4"/>
        <v>385.5</v>
      </c>
      <c r="V145" s="12"/>
    </row>
    <row r="146" spans="1:22" x14ac:dyDescent="0.25">
      <c r="A146" s="10">
        <v>45972</v>
      </c>
      <c r="B146" s="11" t="s">
        <v>136</v>
      </c>
      <c r="C146" s="11" t="s">
        <v>137</v>
      </c>
      <c r="D146" s="12"/>
      <c r="E146" s="11"/>
      <c r="F146" s="11"/>
      <c r="G146" s="11"/>
      <c r="H146" s="12"/>
      <c r="I146" s="12"/>
      <c r="J146" s="12"/>
      <c r="K146" s="11"/>
      <c r="L146" s="11"/>
      <c r="M146" s="12"/>
      <c r="N146" s="12">
        <v>58</v>
      </c>
      <c r="O146" s="12">
        <v>11.6</v>
      </c>
      <c r="P146" s="12">
        <f t="shared" si="4"/>
        <v>69.599999999999994</v>
      </c>
      <c r="V146" s="12"/>
    </row>
    <row r="147" spans="1:22" x14ac:dyDescent="0.25">
      <c r="A147" s="10">
        <v>45975</v>
      </c>
      <c r="B147" s="11" t="s">
        <v>18</v>
      </c>
      <c r="C147" s="11" t="s">
        <v>24</v>
      </c>
      <c r="D147" s="12"/>
      <c r="E147" s="11">
        <v>617.49</v>
      </c>
      <c r="F147" s="11"/>
      <c r="G147" s="11"/>
      <c r="H147" s="12"/>
      <c r="I147" s="12"/>
      <c r="J147" s="12"/>
      <c r="K147" s="12"/>
      <c r="L147" s="11"/>
      <c r="M147" s="12"/>
      <c r="N147" s="12"/>
      <c r="O147" s="12"/>
      <c r="P147" s="12">
        <f t="shared" si="4"/>
        <v>617.49</v>
      </c>
      <c r="V147" s="12"/>
    </row>
    <row r="148" spans="1:22" x14ac:dyDescent="0.25">
      <c r="A148" s="10">
        <v>45975</v>
      </c>
      <c r="B148" s="11" t="s">
        <v>27</v>
      </c>
      <c r="C148" s="11" t="s">
        <v>138</v>
      </c>
      <c r="D148" s="12"/>
      <c r="E148" s="11"/>
      <c r="F148" s="11"/>
      <c r="G148" s="11"/>
      <c r="H148" s="12"/>
      <c r="I148" s="12">
        <v>100</v>
      </c>
      <c r="J148" s="12"/>
      <c r="K148" s="12"/>
      <c r="L148" s="11"/>
      <c r="M148" s="12"/>
      <c r="N148" s="12"/>
      <c r="O148" s="12">
        <v>20</v>
      </c>
      <c r="P148" s="12">
        <f t="shared" si="4"/>
        <v>120</v>
      </c>
      <c r="V148" s="12"/>
    </row>
    <row r="149" spans="1:22" x14ac:dyDescent="0.25">
      <c r="A149" s="10">
        <v>45975</v>
      </c>
      <c r="B149" s="11" t="s">
        <v>27</v>
      </c>
      <c r="C149" s="11" t="s">
        <v>28</v>
      </c>
      <c r="D149" s="12"/>
      <c r="E149" s="11"/>
      <c r="F149" s="11"/>
      <c r="G149" s="11"/>
      <c r="H149" s="12"/>
      <c r="I149" s="12"/>
      <c r="J149" s="12">
        <v>680</v>
      </c>
      <c r="K149" s="12"/>
      <c r="L149" s="11"/>
      <c r="M149" s="12"/>
      <c r="N149" s="12"/>
      <c r="O149" s="12">
        <v>136</v>
      </c>
      <c r="P149" s="12">
        <f t="shared" si="4"/>
        <v>816</v>
      </c>
      <c r="V149" s="12"/>
    </row>
    <row r="150" spans="1:22" x14ac:dyDescent="0.25">
      <c r="A150" s="10">
        <v>45975</v>
      </c>
      <c r="B150" s="11" t="s">
        <v>27</v>
      </c>
      <c r="C150" s="11" t="s">
        <v>75</v>
      </c>
      <c r="D150" s="12"/>
      <c r="E150" s="11"/>
      <c r="F150" s="11"/>
      <c r="G150" s="11"/>
      <c r="H150" s="12"/>
      <c r="I150" s="12">
        <v>300</v>
      </c>
      <c r="J150" s="12"/>
      <c r="K150" s="12"/>
      <c r="L150" s="11"/>
      <c r="M150" s="12"/>
      <c r="N150" s="12"/>
      <c r="O150" s="12">
        <v>60</v>
      </c>
      <c r="P150" s="12">
        <f t="shared" si="4"/>
        <v>360</v>
      </c>
      <c r="V150" s="12"/>
    </row>
    <row r="151" spans="1:22" x14ac:dyDescent="0.25">
      <c r="A151" s="10">
        <v>45975</v>
      </c>
      <c r="B151" s="11" t="s">
        <v>27</v>
      </c>
      <c r="C151" s="11" t="s">
        <v>139</v>
      </c>
      <c r="D151" s="12"/>
      <c r="E151" s="11"/>
      <c r="F151" s="11"/>
      <c r="G151" s="11"/>
      <c r="H151" s="12"/>
      <c r="I151" s="12">
        <v>893</v>
      </c>
      <c r="J151" s="12"/>
      <c r="K151" s="12"/>
      <c r="L151" s="11"/>
      <c r="M151" s="12"/>
      <c r="N151" s="12"/>
      <c r="O151" s="12">
        <v>178.6</v>
      </c>
      <c r="P151" s="12">
        <f t="shared" si="4"/>
        <v>1071.5999999999999</v>
      </c>
      <c r="V151" s="12"/>
    </row>
    <row r="152" spans="1:22" x14ac:dyDescent="0.25">
      <c r="A152" s="10">
        <v>45975</v>
      </c>
      <c r="B152" s="11" t="s">
        <v>25</v>
      </c>
      <c r="C152" s="11" t="s">
        <v>26</v>
      </c>
      <c r="D152" s="12"/>
      <c r="E152" s="11"/>
      <c r="F152" s="11"/>
      <c r="G152" s="12">
        <v>207.4</v>
      </c>
      <c r="H152" s="12"/>
      <c r="I152" s="12"/>
      <c r="J152" s="12"/>
      <c r="K152" s="12"/>
      <c r="L152" s="11"/>
      <c r="M152" s="12"/>
      <c r="N152" s="12"/>
      <c r="O152" s="12"/>
      <c r="P152" s="12">
        <f t="shared" si="4"/>
        <v>207.4</v>
      </c>
      <c r="V152" s="12"/>
    </row>
    <row r="153" spans="1:22" x14ac:dyDescent="0.25">
      <c r="A153" s="10">
        <v>45975</v>
      </c>
      <c r="B153" s="11" t="s">
        <v>18</v>
      </c>
      <c r="C153" s="11" t="s">
        <v>35</v>
      </c>
      <c r="D153" s="12"/>
      <c r="E153" s="11"/>
      <c r="F153" s="11">
        <v>78.989999999999995</v>
      </c>
      <c r="G153" s="12"/>
      <c r="H153" s="12"/>
      <c r="I153" s="12"/>
      <c r="J153" s="12"/>
      <c r="K153" s="12"/>
      <c r="L153" s="11"/>
      <c r="M153" s="11"/>
      <c r="N153" s="12"/>
      <c r="O153" s="12"/>
      <c r="P153" s="12">
        <f t="shared" si="4"/>
        <v>78.989999999999995</v>
      </c>
      <c r="V153" s="12"/>
    </row>
    <row r="154" spans="1:22" x14ac:dyDescent="0.25">
      <c r="A154" s="10">
        <v>45975</v>
      </c>
      <c r="B154" s="11" t="s">
        <v>140</v>
      </c>
      <c r="C154" s="11" t="s">
        <v>141</v>
      </c>
      <c r="D154" s="12"/>
      <c r="E154" s="11"/>
      <c r="F154" s="11"/>
      <c r="G154" s="12"/>
      <c r="H154" s="12"/>
      <c r="I154" s="12"/>
      <c r="J154" s="12"/>
      <c r="K154" s="12"/>
      <c r="L154" s="11"/>
      <c r="M154" s="11"/>
      <c r="N154" s="12">
        <v>280.83</v>
      </c>
      <c r="O154" s="11"/>
      <c r="P154" s="12">
        <f t="shared" si="4"/>
        <v>280.83</v>
      </c>
      <c r="V154" s="12"/>
    </row>
    <row r="155" spans="1:22" x14ac:dyDescent="0.25">
      <c r="A155" s="10">
        <v>45978</v>
      </c>
      <c r="B155" s="11" t="s">
        <v>19</v>
      </c>
      <c r="C155" s="11" t="s">
        <v>20</v>
      </c>
      <c r="D155" s="12">
        <v>26.83</v>
      </c>
      <c r="E155" s="11"/>
      <c r="F155" s="11"/>
      <c r="G155" s="12"/>
      <c r="H155" s="12"/>
      <c r="I155" s="11"/>
      <c r="J155" s="12"/>
      <c r="K155" s="11"/>
      <c r="L155" s="11"/>
      <c r="M155" s="11"/>
      <c r="N155" s="12"/>
      <c r="O155" s="11"/>
      <c r="P155" s="12">
        <f t="shared" si="4"/>
        <v>26.83</v>
      </c>
      <c r="V155" s="12"/>
    </row>
    <row r="156" spans="1:22" x14ac:dyDescent="0.25">
      <c r="A156" s="10">
        <v>45982</v>
      </c>
      <c r="B156" s="17" t="s">
        <v>69</v>
      </c>
      <c r="C156" s="17" t="s">
        <v>65</v>
      </c>
      <c r="D156" s="18"/>
      <c r="E156" s="17"/>
      <c r="F156" s="17"/>
      <c r="G156" s="18"/>
      <c r="H156" s="18"/>
      <c r="I156" s="17"/>
      <c r="J156" s="17"/>
      <c r="K156" s="17"/>
      <c r="L156" s="17"/>
      <c r="M156" s="17"/>
      <c r="N156" s="18">
        <v>138.91</v>
      </c>
      <c r="O156" s="17">
        <v>6.95</v>
      </c>
      <c r="P156" s="12">
        <f t="shared" si="4"/>
        <v>145.85999999999999</v>
      </c>
      <c r="V156" s="12"/>
    </row>
    <row r="157" spans="1:22" x14ac:dyDescent="0.25">
      <c r="A157" s="10">
        <v>45982</v>
      </c>
      <c r="B157" s="11" t="s">
        <v>69</v>
      </c>
      <c r="C157" s="11" t="s">
        <v>74</v>
      </c>
      <c r="D157" s="12"/>
      <c r="E157" s="11"/>
      <c r="F157" s="11"/>
      <c r="G157" s="12"/>
      <c r="H157" s="11"/>
      <c r="I157" s="11"/>
      <c r="J157" s="11"/>
      <c r="K157" s="11"/>
      <c r="L157" s="11"/>
      <c r="M157" s="11"/>
      <c r="N157" s="12">
        <v>145.26</v>
      </c>
      <c r="O157" s="11">
        <v>7.26</v>
      </c>
      <c r="P157" s="12">
        <f t="shared" si="4"/>
        <v>152.51999999999998</v>
      </c>
      <c r="V157" s="12"/>
    </row>
    <row r="158" spans="1:22" x14ac:dyDescent="0.25">
      <c r="A158" s="16">
        <v>45982</v>
      </c>
      <c r="B158" s="11" t="s">
        <v>18</v>
      </c>
      <c r="C158" s="11" t="s">
        <v>35</v>
      </c>
      <c r="D158" s="12"/>
      <c r="E158" s="11"/>
      <c r="F158" s="11">
        <v>34.25</v>
      </c>
      <c r="G158" s="12"/>
      <c r="H158" s="11"/>
      <c r="I158" s="11"/>
      <c r="J158" s="11"/>
      <c r="K158" s="11"/>
      <c r="L158" s="11"/>
      <c r="M158" s="11"/>
      <c r="N158" s="12"/>
      <c r="O158" s="11"/>
      <c r="P158" s="12">
        <f t="shared" si="4"/>
        <v>34.25</v>
      </c>
      <c r="V158" s="12"/>
    </row>
    <row r="159" spans="1:22" x14ac:dyDescent="0.25">
      <c r="A159" s="16">
        <v>45985</v>
      </c>
      <c r="B159" s="11" t="s">
        <v>142</v>
      </c>
      <c r="C159" s="11" t="s">
        <v>143</v>
      </c>
      <c r="D159" s="12"/>
      <c r="E159" s="11"/>
      <c r="F159" s="11"/>
      <c r="G159" s="12"/>
      <c r="H159" s="11"/>
      <c r="I159" s="11"/>
      <c r="J159" s="11"/>
      <c r="K159" s="12">
        <v>150</v>
      </c>
      <c r="L159" s="11"/>
      <c r="M159" s="11"/>
      <c r="N159" s="12"/>
      <c r="O159" s="11"/>
      <c r="P159" s="12">
        <f t="shared" si="4"/>
        <v>150</v>
      </c>
      <c r="V159" s="12"/>
    </row>
    <row r="160" spans="1:22" x14ac:dyDescent="0.25">
      <c r="A160" s="10">
        <v>45985</v>
      </c>
      <c r="B160" s="11" t="s">
        <v>22</v>
      </c>
      <c r="C160" s="11" t="s">
        <v>144</v>
      </c>
      <c r="D160" s="12"/>
      <c r="E160" s="11"/>
      <c r="F160" s="11"/>
      <c r="G160" s="12"/>
      <c r="H160" s="11"/>
      <c r="I160" s="11"/>
      <c r="J160" s="11"/>
      <c r="K160" s="12"/>
      <c r="L160" s="11"/>
      <c r="M160" s="12">
        <v>12</v>
      </c>
      <c r="N160" s="12"/>
      <c r="O160" s="11"/>
      <c r="P160" s="12">
        <f t="shared" si="4"/>
        <v>12</v>
      </c>
      <c r="V160" s="12"/>
    </row>
    <row r="161" spans="1:22" x14ac:dyDescent="0.25">
      <c r="A161" s="10">
        <v>45986</v>
      </c>
      <c r="B161" s="11" t="s">
        <v>116</v>
      </c>
      <c r="C161" s="11" t="s">
        <v>117</v>
      </c>
      <c r="D161" s="12"/>
      <c r="E161" s="11"/>
      <c r="F161" s="11"/>
      <c r="G161" s="12"/>
      <c r="H161" s="11"/>
      <c r="I161" s="11"/>
      <c r="J161" s="11"/>
      <c r="K161" s="12"/>
      <c r="L161" s="11"/>
      <c r="M161" s="12"/>
      <c r="N161" s="12">
        <v>160</v>
      </c>
      <c r="O161" s="11"/>
      <c r="P161" s="12">
        <f t="shared" si="4"/>
        <v>160</v>
      </c>
      <c r="V161" s="12"/>
    </row>
    <row r="162" spans="1:22" x14ac:dyDescent="0.25">
      <c r="A162" s="10">
        <v>45986</v>
      </c>
      <c r="B162" s="11" t="s">
        <v>32</v>
      </c>
      <c r="C162" s="11" t="s">
        <v>145</v>
      </c>
      <c r="D162" s="12"/>
      <c r="E162" s="11"/>
      <c r="F162" s="11"/>
      <c r="G162" s="12"/>
      <c r="H162" s="11"/>
      <c r="I162" s="12">
        <v>256</v>
      </c>
      <c r="J162" s="11"/>
      <c r="K162" s="12"/>
      <c r="L162" s="11"/>
      <c r="M162" s="12"/>
      <c r="N162" s="12"/>
      <c r="O162" s="11"/>
      <c r="P162" s="12">
        <f t="shared" si="4"/>
        <v>256</v>
      </c>
      <c r="V162" s="12"/>
    </row>
    <row r="163" spans="1:22" x14ac:dyDescent="0.25">
      <c r="A163" s="10">
        <v>45986</v>
      </c>
      <c r="B163" s="11" t="s">
        <v>31</v>
      </c>
      <c r="C163" s="11" t="s">
        <v>61</v>
      </c>
      <c r="D163" s="12"/>
      <c r="E163" s="11"/>
      <c r="F163" s="11"/>
      <c r="G163" s="12"/>
      <c r="H163" s="11"/>
      <c r="I163" s="12"/>
      <c r="J163" s="11"/>
      <c r="K163" s="12"/>
      <c r="L163" s="11"/>
      <c r="M163" s="12"/>
      <c r="N163" s="11">
        <v>16.87</v>
      </c>
      <c r="O163" s="11">
        <v>3.37</v>
      </c>
      <c r="P163" s="12">
        <f t="shared" si="4"/>
        <v>20.240000000000002</v>
      </c>
      <c r="V163" s="12"/>
    </row>
    <row r="164" spans="1:22" x14ac:dyDescent="0.25">
      <c r="A164" s="10">
        <v>45986</v>
      </c>
      <c r="B164" s="11" t="s">
        <v>146</v>
      </c>
      <c r="C164" s="11" t="s">
        <v>143</v>
      </c>
      <c r="D164" s="12"/>
      <c r="E164" s="11"/>
      <c r="F164" s="11"/>
      <c r="G164" s="12"/>
      <c r="H164" s="11"/>
      <c r="I164" s="12"/>
      <c r="J164" s="11"/>
      <c r="K164" s="12">
        <v>150</v>
      </c>
      <c r="L164" s="11"/>
      <c r="M164" s="12"/>
      <c r="N164" s="11"/>
      <c r="O164" s="12"/>
      <c r="P164" s="12">
        <f t="shared" ref="P164:P180" si="5">SUM(D164:O164)</f>
        <v>150</v>
      </c>
      <c r="V164" s="12"/>
    </row>
    <row r="165" spans="1:22" x14ac:dyDescent="0.25">
      <c r="A165" s="10">
        <v>45988</v>
      </c>
      <c r="B165" s="11" t="s">
        <v>147</v>
      </c>
      <c r="C165" s="11" t="s">
        <v>148</v>
      </c>
      <c r="D165" s="12"/>
      <c r="E165" s="11"/>
      <c r="F165" s="11"/>
      <c r="G165" s="12"/>
      <c r="H165" s="11"/>
      <c r="I165" s="12"/>
      <c r="J165" s="11"/>
      <c r="K165" s="12">
        <v>30</v>
      </c>
      <c r="L165" s="11"/>
      <c r="M165" s="12"/>
      <c r="N165" s="11"/>
      <c r="O165" s="12"/>
      <c r="P165" s="12">
        <f t="shared" si="5"/>
        <v>30</v>
      </c>
      <c r="V165" s="12"/>
    </row>
    <row r="166" spans="1:22" x14ac:dyDescent="0.25">
      <c r="A166" s="10">
        <v>45989</v>
      </c>
      <c r="B166" s="11" t="s">
        <v>149</v>
      </c>
      <c r="C166" s="11" t="s">
        <v>150</v>
      </c>
      <c r="D166" s="11"/>
      <c r="E166" s="11"/>
      <c r="F166" s="11"/>
      <c r="G166" s="12"/>
      <c r="H166" s="11"/>
      <c r="I166" s="12"/>
      <c r="J166" s="11"/>
      <c r="K166" s="12"/>
      <c r="L166" s="11"/>
      <c r="M166" s="12"/>
      <c r="N166" s="11">
        <v>212.5</v>
      </c>
      <c r="O166" s="12"/>
      <c r="P166" s="12">
        <f t="shared" si="5"/>
        <v>212.5</v>
      </c>
      <c r="V166" s="12"/>
    </row>
    <row r="167" spans="1:22" x14ac:dyDescent="0.25">
      <c r="A167" s="10">
        <v>45992</v>
      </c>
      <c r="B167" s="11" t="s">
        <v>21</v>
      </c>
      <c r="C167" s="11" t="s">
        <v>151</v>
      </c>
      <c r="D167" s="12">
        <v>65</v>
      </c>
      <c r="E167" s="11"/>
      <c r="F167" s="11"/>
      <c r="G167" s="12"/>
      <c r="H167" s="11"/>
      <c r="I167" s="12"/>
      <c r="J167" s="11"/>
      <c r="K167" s="11"/>
      <c r="L167" s="11"/>
      <c r="M167" s="12"/>
      <c r="N167" s="11"/>
      <c r="O167" s="12">
        <v>13</v>
      </c>
      <c r="P167" s="12">
        <f t="shared" si="5"/>
        <v>78</v>
      </c>
      <c r="V167" s="12"/>
    </row>
    <row r="168" spans="1:22" x14ac:dyDescent="0.25">
      <c r="A168" s="6">
        <v>45999</v>
      </c>
      <c r="B168" s="11" t="s">
        <v>33</v>
      </c>
      <c r="C168" s="11" t="s">
        <v>34</v>
      </c>
      <c r="D168" s="21"/>
      <c r="E168" s="19"/>
      <c r="F168" s="19"/>
      <c r="G168" s="20"/>
      <c r="H168" s="19"/>
      <c r="I168" s="20"/>
      <c r="J168" s="20"/>
      <c r="K168" s="20"/>
      <c r="L168" s="19"/>
      <c r="M168" s="20"/>
      <c r="N168" s="43">
        <v>49.63</v>
      </c>
      <c r="O168" s="43">
        <v>9.93</v>
      </c>
      <c r="P168" s="12">
        <f t="shared" si="5"/>
        <v>59.56</v>
      </c>
      <c r="V168" s="12"/>
    </row>
    <row r="169" spans="1:22" x14ac:dyDescent="0.25">
      <c r="A169" s="10">
        <v>45999</v>
      </c>
      <c r="B169" s="11" t="s">
        <v>18</v>
      </c>
      <c r="C169" s="11" t="s">
        <v>152</v>
      </c>
      <c r="D169" s="12"/>
      <c r="E169" s="11">
        <v>1110.6300000000001</v>
      </c>
      <c r="F169" s="11"/>
      <c r="G169" s="12"/>
      <c r="H169" s="11"/>
      <c r="I169" s="12"/>
      <c r="J169" s="11"/>
      <c r="K169" s="11"/>
      <c r="L169" s="11"/>
      <c r="M169" s="12"/>
      <c r="N169" s="12"/>
      <c r="O169" s="12"/>
      <c r="P169" s="12">
        <f t="shared" si="5"/>
        <v>1110.6300000000001</v>
      </c>
      <c r="Q169" s="7"/>
      <c r="V169" s="12"/>
    </row>
    <row r="170" spans="1:22" x14ac:dyDescent="0.25">
      <c r="A170" s="10">
        <v>45999</v>
      </c>
      <c r="B170" s="11" t="s">
        <v>25</v>
      </c>
      <c r="C170" s="11" t="s">
        <v>26</v>
      </c>
      <c r="D170" s="12"/>
      <c r="E170" s="11"/>
      <c r="F170" s="11"/>
      <c r="G170" s="12">
        <v>423.28</v>
      </c>
      <c r="H170" s="11"/>
      <c r="I170" s="12"/>
      <c r="J170" s="11"/>
      <c r="K170" s="11"/>
      <c r="L170" s="11"/>
      <c r="M170" s="12"/>
      <c r="N170" s="12"/>
      <c r="O170" s="12"/>
      <c r="P170" s="12">
        <f t="shared" si="5"/>
        <v>423.28</v>
      </c>
      <c r="Q170" s="7"/>
      <c r="V170" s="12"/>
    </row>
    <row r="171" spans="1:22" x14ac:dyDescent="0.25">
      <c r="A171" s="10">
        <v>45999</v>
      </c>
      <c r="B171" s="11" t="s">
        <v>153</v>
      </c>
      <c r="C171" s="11" t="s">
        <v>154</v>
      </c>
      <c r="D171" s="12"/>
      <c r="E171" s="11"/>
      <c r="F171" s="11"/>
      <c r="G171" s="12"/>
      <c r="H171" s="11"/>
      <c r="I171" s="12"/>
      <c r="J171" s="11"/>
      <c r="K171" s="11"/>
      <c r="L171" s="11"/>
      <c r="M171" s="12"/>
      <c r="N171" s="12">
        <v>250</v>
      </c>
      <c r="O171" s="12"/>
      <c r="P171" s="12">
        <f t="shared" si="5"/>
        <v>250</v>
      </c>
      <c r="Q171" s="7"/>
      <c r="V171" s="12"/>
    </row>
    <row r="172" spans="1:22" x14ac:dyDescent="0.25">
      <c r="A172" s="10">
        <v>46007</v>
      </c>
      <c r="B172" s="11" t="s">
        <v>19</v>
      </c>
      <c r="C172" s="11" t="s">
        <v>20</v>
      </c>
      <c r="D172" s="12">
        <v>26.83</v>
      </c>
      <c r="E172" s="11"/>
      <c r="F172" s="11"/>
      <c r="G172" s="12"/>
      <c r="H172" s="11"/>
      <c r="I172" s="12"/>
      <c r="J172" s="11"/>
      <c r="K172" s="11"/>
      <c r="L172" s="11"/>
      <c r="M172" s="12"/>
      <c r="N172" s="12"/>
      <c r="O172" s="12"/>
      <c r="P172" s="12">
        <f t="shared" si="5"/>
        <v>26.83</v>
      </c>
      <c r="Q172" s="7"/>
      <c r="V172" s="12"/>
    </row>
    <row r="173" spans="1:22" x14ac:dyDescent="0.25">
      <c r="A173" s="10">
        <v>46007</v>
      </c>
      <c r="B173" s="11" t="s">
        <v>91</v>
      </c>
      <c r="C173" s="11" t="s">
        <v>155</v>
      </c>
      <c r="D173" s="12"/>
      <c r="E173" s="11"/>
      <c r="F173" s="11"/>
      <c r="G173" s="12"/>
      <c r="H173" s="11"/>
      <c r="I173" s="12"/>
      <c r="J173" s="11"/>
      <c r="K173" s="11"/>
      <c r="L173" s="11"/>
      <c r="M173" s="11"/>
      <c r="N173" s="12">
        <v>38</v>
      </c>
      <c r="O173" s="12"/>
      <c r="P173" s="12">
        <f t="shared" si="5"/>
        <v>38</v>
      </c>
      <c r="Q173" s="7"/>
      <c r="V173" s="12"/>
    </row>
    <row r="174" spans="1:22" x14ac:dyDescent="0.25">
      <c r="A174" s="10">
        <v>46013</v>
      </c>
      <c r="B174" s="11" t="s">
        <v>31</v>
      </c>
      <c r="C174" s="11" t="s">
        <v>61</v>
      </c>
      <c r="D174" s="11"/>
      <c r="E174" s="11"/>
      <c r="F174" s="11"/>
      <c r="G174" s="11"/>
      <c r="H174" s="11"/>
      <c r="I174" s="12"/>
      <c r="J174" s="11"/>
      <c r="K174" s="11"/>
      <c r="L174" s="11"/>
      <c r="M174" s="11"/>
      <c r="N174" s="12">
        <v>16.87</v>
      </c>
      <c r="O174" s="12">
        <v>3.37</v>
      </c>
      <c r="P174" s="12">
        <f t="shared" si="5"/>
        <v>20.240000000000002</v>
      </c>
      <c r="Q174" s="7"/>
      <c r="V174" s="12"/>
    </row>
    <row r="175" spans="1:22" x14ac:dyDescent="0.25">
      <c r="A175" s="10">
        <v>46013</v>
      </c>
      <c r="B175" s="11" t="s">
        <v>36</v>
      </c>
      <c r="C175" s="11" t="s">
        <v>37</v>
      </c>
      <c r="D175" s="12">
        <v>22</v>
      </c>
      <c r="E175" s="11"/>
      <c r="F175" s="11"/>
      <c r="G175" s="11"/>
      <c r="H175" s="11"/>
      <c r="I175" s="11"/>
      <c r="J175" s="11"/>
      <c r="K175" s="11"/>
      <c r="L175" s="11"/>
      <c r="M175" s="11"/>
      <c r="N175" s="12"/>
      <c r="O175" s="12">
        <v>4.4000000000000004</v>
      </c>
      <c r="P175" s="12">
        <f t="shared" si="5"/>
        <v>26.4</v>
      </c>
      <c r="Q175" s="7"/>
      <c r="V175" s="12"/>
    </row>
    <row r="176" spans="1:22" x14ac:dyDescent="0.25">
      <c r="A176" s="10">
        <v>46014</v>
      </c>
      <c r="B176" s="11" t="s">
        <v>69</v>
      </c>
      <c r="C176" s="11" t="s">
        <v>74</v>
      </c>
      <c r="D176" s="12"/>
      <c r="E176" s="11"/>
      <c r="F176" s="11"/>
      <c r="G176" s="11"/>
      <c r="H176" s="11"/>
      <c r="I176" s="11"/>
      <c r="J176" s="11"/>
      <c r="K176" s="11"/>
      <c r="L176" s="11"/>
      <c r="M176" s="11"/>
      <c r="N176" s="12">
        <v>219.09</v>
      </c>
      <c r="O176" s="12">
        <v>10.95</v>
      </c>
      <c r="P176" s="12">
        <f t="shared" si="5"/>
        <v>230.04</v>
      </c>
      <c r="Q176" s="7"/>
      <c r="V176" s="12"/>
    </row>
    <row r="177" spans="1:22" x14ac:dyDescent="0.25">
      <c r="A177" s="10">
        <v>46014</v>
      </c>
      <c r="B177" s="11" t="s">
        <v>69</v>
      </c>
      <c r="C177" s="11" t="s">
        <v>65</v>
      </c>
      <c r="D177" s="12"/>
      <c r="E177" s="11"/>
      <c r="F177" s="11"/>
      <c r="G177" s="11"/>
      <c r="H177" s="11"/>
      <c r="I177" s="11"/>
      <c r="J177" s="11"/>
      <c r="K177" s="11"/>
      <c r="L177" s="11"/>
      <c r="M177" s="11"/>
      <c r="N177" s="12">
        <v>137.9</v>
      </c>
      <c r="O177" s="12">
        <v>6.9</v>
      </c>
      <c r="P177" s="21">
        <f t="shared" si="5"/>
        <v>144.80000000000001</v>
      </c>
      <c r="Q177" s="7"/>
      <c r="V177" s="21"/>
    </row>
    <row r="178" spans="1:22" x14ac:dyDescent="0.25">
      <c r="A178" s="10">
        <v>46022</v>
      </c>
      <c r="B178" s="11" t="s">
        <v>140</v>
      </c>
      <c r="C178" s="11" t="s">
        <v>156</v>
      </c>
      <c r="D178" s="12"/>
      <c r="E178" s="11"/>
      <c r="F178" s="11"/>
      <c r="G178" s="11"/>
      <c r="H178" s="11"/>
      <c r="I178" s="11"/>
      <c r="J178" s="11"/>
      <c r="K178" s="11"/>
      <c r="L178" s="11"/>
      <c r="M178" s="11"/>
      <c r="N178" s="12">
        <v>238</v>
      </c>
      <c r="O178" s="12"/>
      <c r="P178" s="21">
        <f t="shared" si="5"/>
        <v>238</v>
      </c>
      <c r="Q178" s="7"/>
      <c r="V178" s="21"/>
    </row>
    <row r="179" spans="1:22" x14ac:dyDescent="0.25">
      <c r="A179" s="10">
        <v>46022</v>
      </c>
      <c r="B179" s="11" t="s">
        <v>27</v>
      </c>
      <c r="C179" s="11" t="s">
        <v>157</v>
      </c>
      <c r="D179" s="12"/>
      <c r="E179" s="11"/>
      <c r="F179" s="11"/>
      <c r="G179" s="11"/>
      <c r="H179" s="11"/>
      <c r="I179" s="12">
        <v>105</v>
      </c>
      <c r="J179" s="11"/>
      <c r="K179" s="11"/>
      <c r="L179" s="11"/>
      <c r="M179" s="11"/>
      <c r="N179" s="12"/>
      <c r="O179" s="12">
        <v>21</v>
      </c>
      <c r="P179" s="21">
        <f t="shared" si="5"/>
        <v>126</v>
      </c>
      <c r="Q179" s="7"/>
      <c r="V179" s="21"/>
    </row>
    <row r="180" spans="1:22" x14ac:dyDescent="0.25">
      <c r="A180" s="10">
        <v>46022</v>
      </c>
      <c r="B180" s="11" t="s">
        <v>18</v>
      </c>
      <c r="C180" s="11" t="s">
        <v>35</v>
      </c>
      <c r="D180" s="12"/>
      <c r="E180" s="11"/>
      <c r="F180" s="12">
        <v>108</v>
      </c>
      <c r="G180" s="11"/>
      <c r="H180" s="11"/>
      <c r="I180" s="12"/>
      <c r="J180" s="11"/>
      <c r="K180" s="11"/>
      <c r="L180" s="11"/>
      <c r="M180" s="11"/>
      <c r="N180" s="12"/>
      <c r="O180" s="12"/>
      <c r="P180" s="21">
        <f t="shared" si="5"/>
        <v>108</v>
      </c>
      <c r="Q180" s="7"/>
      <c r="V180" s="21"/>
    </row>
    <row r="181" spans="1:22" x14ac:dyDescent="0.25">
      <c r="A181" s="10">
        <v>46028</v>
      </c>
      <c r="B181" s="11" t="s">
        <v>169</v>
      </c>
      <c r="C181" s="11" t="s">
        <v>170</v>
      </c>
      <c r="D181" s="12"/>
      <c r="E181" s="11">
        <v>315</v>
      </c>
      <c r="F181" s="12"/>
      <c r="G181" s="11"/>
      <c r="H181" s="11"/>
      <c r="I181" s="12"/>
      <c r="J181" s="11"/>
      <c r="K181" s="11"/>
      <c r="L181" s="11"/>
      <c r="M181" s="11"/>
      <c r="N181" s="12"/>
      <c r="O181" s="12">
        <v>63</v>
      </c>
      <c r="P181" s="21">
        <v>378</v>
      </c>
      <c r="Q181" s="7"/>
    </row>
    <row r="182" spans="1:22" x14ac:dyDescent="0.25">
      <c r="A182" s="10">
        <v>46029</v>
      </c>
      <c r="B182" s="11" t="s">
        <v>171</v>
      </c>
      <c r="C182" s="11" t="s">
        <v>34</v>
      </c>
      <c r="D182" s="12"/>
      <c r="E182" s="11"/>
      <c r="F182" s="12"/>
      <c r="G182" s="11"/>
      <c r="H182" s="11"/>
      <c r="I182" s="12"/>
      <c r="J182" s="11"/>
      <c r="K182" s="11"/>
      <c r="L182" s="11"/>
      <c r="M182" s="11"/>
      <c r="N182" s="12">
        <v>49.63</v>
      </c>
      <c r="O182" s="12">
        <v>9.93</v>
      </c>
      <c r="P182" s="21">
        <v>59.56</v>
      </c>
      <c r="Q182" s="7"/>
    </row>
    <row r="183" spans="1:22" x14ac:dyDescent="0.25">
      <c r="A183" s="10">
        <v>46037</v>
      </c>
      <c r="B183" s="11" t="s">
        <v>19</v>
      </c>
      <c r="C183" s="11" t="s">
        <v>172</v>
      </c>
      <c r="D183" s="12">
        <v>26.83</v>
      </c>
      <c r="E183" s="11"/>
      <c r="F183" s="12"/>
      <c r="G183" s="11"/>
      <c r="H183" s="11"/>
      <c r="I183" s="12"/>
      <c r="J183" s="11"/>
      <c r="K183" s="11"/>
      <c r="L183" s="11"/>
      <c r="M183" s="11"/>
      <c r="N183" s="12"/>
      <c r="O183" s="12"/>
      <c r="P183" s="21">
        <v>26.83</v>
      </c>
      <c r="Q183" s="7"/>
      <c r="V183" s="7">
        <f>SUM(V3:V182)</f>
        <v>0</v>
      </c>
    </row>
    <row r="184" spans="1:22" x14ac:dyDescent="0.25">
      <c r="A184" s="10">
        <v>46042</v>
      </c>
      <c r="B184" s="11" t="s">
        <v>173</v>
      </c>
      <c r="C184" s="11" t="s">
        <v>174</v>
      </c>
      <c r="D184" s="12"/>
      <c r="E184" s="11"/>
      <c r="F184" s="12"/>
      <c r="G184" s="11"/>
      <c r="H184" s="11"/>
      <c r="I184" s="12"/>
      <c r="J184" s="11"/>
      <c r="K184" s="11"/>
      <c r="L184" s="11">
        <v>10000</v>
      </c>
      <c r="M184" s="11"/>
      <c r="N184" s="12"/>
      <c r="O184" s="12"/>
      <c r="P184" s="21">
        <v>10000</v>
      </c>
      <c r="Q184" s="7"/>
    </row>
    <row r="185" spans="1:22" x14ac:dyDescent="0.25">
      <c r="A185" s="10">
        <v>46043</v>
      </c>
      <c r="B185" s="11" t="s">
        <v>173</v>
      </c>
      <c r="C185" s="11" t="s">
        <v>174</v>
      </c>
      <c r="D185" s="12"/>
      <c r="E185" s="11"/>
      <c r="F185" s="12"/>
      <c r="G185" s="11"/>
      <c r="H185" s="11"/>
      <c r="I185" s="12"/>
      <c r="J185" s="11"/>
      <c r="K185" s="11"/>
      <c r="L185" s="11">
        <v>10000</v>
      </c>
      <c r="M185" s="11"/>
      <c r="N185" s="12"/>
      <c r="O185" s="12"/>
      <c r="P185" s="21">
        <v>10000</v>
      </c>
      <c r="Q185" s="7"/>
    </row>
    <row r="186" spans="1:22" x14ac:dyDescent="0.25">
      <c r="A186" s="10">
        <v>46044</v>
      </c>
      <c r="B186" s="11" t="s">
        <v>67</v>
      </c>
      <c r="C186" s="11" t="s">
        <v>65</v>
      </c>
      <c r="D186" s="12"/>
      <c r="E186" s="11"/>
      <c r="F186" s="12"/>
      <c r="G186" s="11"/>
      <c r="H186" s="11"/>
      <c r="I186" s="12"/>
      <c r="J186" s="11"/>
      <c r="K186" s="11"/>
      <c r="L186" s="11"/>
      <c r="M186" s="11"/>
      <c r="N186" s="12">
        <v>147.88</v>
      </c>
      <c r="O186" s="12">
        <v>7.39</v>
      </c>
      <c r="P186" s="21">
        <v>155.27000000000001</v>
      </c>
      <c r="Q186" s="7"/>
    </row>
    <row r="187" spans="1:22" x14ac:dyDescent="0.25">
      <c r="A187" s="10">
        <v>46044</v>
      </c>
      <c r="B187" s="11" t="s">
        <v>67</v>
      </c>
      <c r="C187" s="11" t="s">
        <v>188</v>
      </c>
      <c r="D187" s="12"/>
      <c r="E187" s="11"/>
      <c r="F187" s="12"/>
      <c r="G187" s="11"/>
      <c r="H187" s="11"/>
      <c r="I187" s="12"/>
      <c r="J187" s="11"/>
      <c r="K187" s="11"/>
      <c r="L187" s="11"/>
      <c r="M187" s="11"/>
      <c r="N187" s="12">
        <v>272.13</v>
      </c>
      <c r="O187" s="12">
        <v>13.61</v>
      </c>
      <c r="P187" s="21">
        <v>285.79000000000002</v>
      </c>
      <c r="Q187" s="7"/>
    </row>
    <row r="188" spans="1:22" x14ac:dyDescent="0.25">
      <c r="A188" s="10">
        <v>46044</v>
      </c>
      <c r="B188" s="11" t="s">
        <v>173</v>
      </c>
      <c r="C188" s="11" t="s">
        <v>174</v>
      </c>
      <c r="D188" s="12"/>
      <c r="E188" s="11"/>
      <c r="F188" s="12"/>
      <c r="G188" s="11"/>
      <c r="H188" s="11"/>
      <c r="I188" s="12"/>
      <c r="J188" s="11"/>
      <c r="K188" s="11"/>
      <c r="L188" s="11">
        <v>10000</v>
      </c>
      <c r="M188" s="11"/>
      <c r="N188" s="12"/>
      <c r="O188" s="12"/>
      <c r="P188" s="21">
        <v>10000</v>
      </c>
      <c r="Q188" s="7"/>
    </row>
    <row r="189" spans="1:22" x14ac:dyDescent="0.25">
      <c r="A189" s="10">
        <v>46045</v>
      </c>
      <c r="B189" s="11" t="s">
        <v>173</v>
      </c>
      <c r="C189" s="11" t="s">
        <v>174</v>
      </c>
      <c r="D189" s="12">
        <v>1033.2</v>
      </c>
      <c r="E189" s="11"/>
      <c r="F189" s="12"/>
      <c r="G189" s="11"/>
      <c r="H189" s="11"/>
      <c r="I189" s="12"/>
      <c r="J189" s="11"/>
      <c r="K189" s="11"/>
      <c r="L189" s="11">
        <v>5000</v>
      </c>
      <c r="M189" s="11"/>
      <c r="N189" s="12"/>
      <c r="O189" s="12">
        <v>180</v>
      </c>
      <c r="P189" s="21">
        <v>6213.2</v>
      </c>
      <c r="Q189" s="7"/>
    </row>
    <row r="190" spans="1:22" x14ac:dyDescent="0.25">
      <c r="A190" s="10">
        <v>46051</v>
      </c>
      <c r="B190" s="11" t="s">
        <v>180</v>
      </c>
      <c r="C190" s="11" t="s">
        <v>185</v>
      </c>
      <c r="D190" s="12"/>
      <c r="E190" s="11"/>
      <c r="F190" s="12"/>
      <c r="G190" s="11">
        <v>71.650000000000006</v>
      </c>
      <c r="H190" s="11"/>
      <c r="I190" s="12"/>
      <c r="J190" s="11"/>
      <c r="K190" s="11"/>
      <c r="L190" s="11"/>
      <c r="M190" s="11"/>
      <c r="N190" s="12"/>
      <c r="O190" s="12"/>
      <c r="P190" s="21">
        <v>71.650000000000006</v>
      </c>
      <c r="Q190" s="7"/>
    </row>
    <row r="191" spans="1:22" x14ac:dyDescent="0.25">
      <c r="A191" s="10">
        <v>46051</v>
      </c>
      <c r="B191" s="11" t="s">
        <v>180</v>
      </c>
      <c r="C191" s="11" t="s">
        <v>177</v>
      </c>
      <c r="D191" s="12"/>
      <c r="E191" s="11"/>
      <c r="F191" s="12"/>
      <c r="G191" s="11">
        <v>588.08000000000004</v>
      </c>
      <c r="H191" s="11"/>
      <c r="I191" s="12"/>
      <c r="J191" s="11"/>
      <c r="K191" s="11"/>
      <c r="L191" s="11"/>
      <c r="M191" s="11"/>
      <c r="N191" s="12"/>
      <c r="O191" s="12"/>
      <c r="P191" s="21">
        <v>588.08000000000004</v>
      </c>
      <c r="Q191" s="7"/>
    </row>
    <row r="192" spans="1:22" x14ac:dyDescent="0.25">
      <c r="A192" s="10">
        <v>46051</v>
      </c>
      <c r="B192" s="11" t="s">
        <v>178</v>
      </c>
      <c r="C192" s="11" t="s">
        <v>179</v>
      </c>
      <c r="D192" s="12"/>
      <c r="E192" s="11"/>
      <c r="F192" s="12"/>
      <c r="G192" s="11">
        <v>194.48</v>
      </c>
      <c r="H192" s="11"/>
      <c r="I192" s="12"/>
      <c r="J192" s="11"/>
      <c r="K192" s="11"/>
      <c r="L192" s="11"/>
      <c r="M192" s="11"/>
      <c r="N192" s="12"/>
      <c r="O192" s="12"/>
      <c r="P192" s="21">
        <v>194.48</v>
      </c>
      <c r="Q192" s="7"/>
    </row>
    <row r="193" spans="1:17" x14ac:dyDescent="0.25">
      <c r="A193" s="10">
        <v>46052</v>
      </c>
      <c r="B193" s="11" t="s">
        <v>31</v>
      </c>
      <c r="C193" s="11" t="s">
        <v>61</v>
      </c>
      <c r="D193" s="12"/>
      <c r="E193" s="11"/>
      <c r="F193" s="12"/>
      <c r="G193" s="11"/>
      <c r="H193" s="11"/>
      <c r="I193" s="12"/>
      <c r="J193" s="11"/>
      <c r="K193" s="11"/>
      <c r="L193" s="11"/>
      <c r="M193" s="11"/>
      <c r="N193" s="12">
        <v>16.87</v>
      </c>
      <c r="O193" s="12">
        <v>3.347</v>
      </c>
      <c r="P193" s="21">
        <v>20.239999999999998</v>
      </c>
      <c r="Q193" s="7"/>
    </row>
    <row r="194" spans="1:17" x14ac:dyDescent="0.25">
      <c r="A194" s="10">
        <v>46062</v>
      </c>
      <c r="B194" s="11" t="s">
        <v>175</v>
      </c>
      <c r="C194" s="11" t="s">
        <v>34</v>
      </c>
      <c r="D194" s="12"/>
      <c r="E194" s="11"/>
      <c r="F194" s="12"/>
      <c r="G194" s="11"/>
      <c r="H194" s="11"/>
      <c r="I194" s="12"/>
      <c r="J194" s="11"/>
      <c r="K194" s="11"/>
      <c r="L194" s="11"/>
      <c r="M194" s="11"/>
      <c r="N194" s="12">
        <v>49.63</v>
      </c>
      <c r="O194" s="12">
        <v>9.93</v>
      </c>
      <c r="P194" s="21">
        <v>59.56</v>
      </c>
      <c r="Q194" s="7"/>
    </row>
    <row r="195" spans="1:17" x14ac:dyDescent="0.25">
      <c r="A195" s="10">
        <v>46064</v>
      </c>
      <c r="B195" s="11" t="s">
        <v>140</v>
      </c>
      <c r="C195" s="11" t="s">
        <v>176</v>
      </c>
      <c r="D195" s="12"/>
      <c r="E195" s="11"/>
      <c r="F195" s="12"/>
      <c r="G195" s="11"/>
      <c r="H195" s="11"/>
      <c r="I195" s="12"/>
      <c r="J195" s="11"/>
      <c r="K195" s="11"/>
      <c r="L195" s="11"/>
      <c r="M195" s="11"/>
      <c r="N195" s="12">
        <v>12.6</v>
      </c>
      <c r="O195" s="12"/>
      <c r="P195" s="21">
        <v>12.6</v>
      </c>
      <c r="Q195" s="7"/>
    </row>
    <row r="196" spans="1:17" x14ac:dyDescent="0.25">
      <c r="A196" s="10">
        <v>46069</v>
      </c>
      <c r="B196" s="11" t="s">
        <v>19</v>
      </c>
      <c r="C196" s="11" t="s">
        <v>183</v>
      </c>
      <c r="D196" s="12">
        <v>26.83</v>
      </c>
      <c r="E196" s="11"/>
      <c r="F196" s="12"/>
      <c r="G196" s="11"/>
      <c r="H196" s="11"/>
      <c r="I196" s="12"/>
      <c r="J196" s="11"/>
      <c r="K196" s="11"/>
      <c r="L196" s="11"/>
      <c r="M196" s="11"/>
      <c r="N196" s="12"/>
      <c r="O196" s="12"/>
      <c r="P196" s="21">
        <v>26.83</v>
      </c>
      <c r="Q196" s="7"/>
    </row>
    <row r="197" spans="1:17" x14ac:dyDescent="0.25">
      <c r="A197" s="10">
        <v>46072</v>
      </c>
      <c r="B197" s="11" t="s">
        <v>184</v>
      </c>
      <c r="C197" s="11" t="s">
        <v>177</v>
      </c>
      <c r="D197" s="12"/>
      <c r="E197" s="11"/>
      <c r="F197" s="12"/>
      <c r="G197" s="11"/>
      <c r="H197" s="11"/>
      <c r="I197" s="12"/>
      <c r="J197" s="11"/>
      <c r="K197" s="11"/>
      <c r="L197" s="11"/>
      <c r="M197" s="11"/>
      <c r="N197" s="12">
        <v>122.1</v>
      </c>
      <c r="O197" s="12"/>
      <c r="P197" s="21">
        <v>122.1</v>
      </c>
      <c r="Q197" s="7"/>
    </row>
    <row r="198" spans="1:17" x14ac:dyDescent="0.25">
      <c r="A198" s="10">
        <v>46072</v>
      </c>
      <c r="B198" s="11" t="s">
        <v>178</v>
      </c>
      <c r="C198" s="11" t="s">
        <v>179</v>
      </c>
      <c r="D198" s="12"/>
      <c r="E198" s="11"/>
      <c r="F198" s="12"/>
      <c r="G198" s="11">
        <v>216.07</v>
      </c>
      <c r="H198" s="11"/>
      <c r="I198" s="12"/>
      <c r="J198" s="11"/>
      <c r="K198" s="11"/>
      <c r="L198" s="11"/>
      <c r="M198" s="11"/>
      <c r="N198" s="12"/>
      <c r="O198" s="12"/>
      <c r="P198" s="21">
        <v>216.07</v>
      </c>
      <c r="Q198" s="7"/>
    </row>
    <row r="199" spans="1:17" x14ac:dyDescent="0.25">
      <c r="A199" s="10">
        <v>46072</v>
      </c>
      <c r="B199" s="11" t="s">
        <v>180</v>
      </c>
      <c r="C199" s="11" t="s">
        <v>177</v>
      </c>
      <c r="D199" s="12"/>
      <c r="E199" s="11"/>
      <c r="F199" s="12"/>
      <c r="G199" s="11">
        <v>636.91999999999996</v>
      </c>
      <c r="H199" s="11"/>
      <c r="I199" s="12"/>
      <c r="J199" s="11"/>
      <c r="K199" s="11"/>
      <c r="L199" s="11"/>
      <c r="M199" s="11"/>
      <c r="N199" s="12"/>
      <c r="O199" s="12"/>
      <c r="P199" s="21">
        <v>636.91999999999996</v>
      </c>
      <c r="Q199" s="7"/>
    </row>
    <row r="200" spans="1:17" x14ac:dyDescent="0.25">
      <c r="A200" s="10">
        <v>46077</v>
      </c>
      <c r="B200" s="11" t="s">
        <v>181</v>
      </c>
      <c r="C200" s="11" t="s">
        <v>74</v>
      </c>
      <c r="D200" s="12"/>
      <c r="E200" s="11"/>
      <c r="F200" s="12"/>
      <c r="G200" s="11"/>
      <c r="H200" s="11"/>
      <c r="I200" s="12"/>
      <c r="J200" s="11"/>
      <c r="K200" s="11"/>
      <c r="L200" s="11"/>
      <c r="M200" s="11"/>
      <c r="N200" s="12">
        <v>137.72999999999999</v>
      </c>
      <c r="O200" s="12">
        <v>27.55</v>
      </c>
      <c r="P200" s="21">
        <v>165.28</v>
      </c>
      <c r="Q200" s="7"/>
    </row>
    <row r="201" spans="1:17" x14ac:dyDescent="0.25">
      <c r="A201" s="10">
        <v>46085</v>
      </c>
      <c r="B201" s="11" t="s">
        <v>31</v>
      </c>
      <c r="C201" s="11" t="s">
        <v>61</v>
      </c>
      <c r="D201" s="12"/>
      <c r="E201" s="11"/>
      <c r="F201" s="12"/>
      <c r="G201" s="11"/>
      <c r="H201" s="11"/>
      <c r="I201" s="12"/>
      <c r="J201" s="11"/>
      <c r="K201" s="11"/>
      <c r="L201" s="11"/>
      <c r="M201" s="11"/>
      <c r="N201" s="12">
        <v>16.87</v>
      </c>
      <c r="O201" s="12">
        <v>3.347</v>
      </c>
      <c r="P201" s="21">
        <v>20.239999999999998</v>
      </c>
      <c r="Q201" s="7"/>
    </row>
    <row r="202" spans="1:17" x14ac:dyDescent="0.25">
      <c r="A202" s="10">
        <v>46086</v>
      </c>
      <c r="B202" s="11" t="s">
        <v>67</v>
      </c>
      <c r="C202" s="11" t="s">
        <v>65</v>
      </c>
      <c r="D202" s="12"/>
      <c r="E202" s="11"/>
      <c r="F202" s="12"/>
      <c r="G202" s="11"/>
      <c r="H202" s="11"/>
      <c r="I202" s="12"/>
      <c r="J202" s="11"/>
      <c r="K202" s="11"/>
      <c r="L202" s="11"/>
      <c r="M202" s="11"/>
      <c r="N202" s="12">
        <v>205.25</v>
      </c>
      <c r="O202" s="12">
        <v>41.05</v>
      </c>
      <c r="P202" s="21">
        <v>246.31</v>
      </c>
      <c r="Q202" s="7"/>
    </row>
    <row r="203" spans="1:17" x14ac:dyDescent="0.25">
      <c r="A203" s="10">
        <v>46089</v>
      </c>
      <c r="B203" s="11" t="s">
        <v>182</v>
      </c>
      <c r="C203" s="11" t="s">
        <v>17</v>
      </c>
      <c r="D203" s="12">
        <v>2.36</v>
      </c>
      <c r="E203" s="11"/>
      <c r="F203" s="12"/>
      <c r="G203" s="11"/>
      <c r="H203" s="11"/>
      <c r="I203" s="12"/>
      <c r="J203" s="11"/>
      <c r="K203" s="11"/>
      <c r="L203" s="11"/>
      <c r="M203" s="11"/>
      <c r="N203" s="12"/>
      <c r="O203" s="12"/>
      <c r="P203" s="21">
        <v>2.36</v>
      </c>
      <c r="Q203" s="7"/>
    </row>
    <row r="204" spans="1:17" x14ac:dyDescent="0.25">
      <c r="A204" s="10">
        <v>46090</v>
      </c>
      <c r="B204" s="11" t="s">
        <v>171</v>
      </c>
      <c r="C204" s="11" t="s">
        <v>34</v>
      </c>
      <c r="D204" s="12"/>
      <c r="E204" s="11"/>
      <c r="F204" s="12"/>
      <c r="G204" s="11"/>
      <c r="H204" s="11"/>
      <c r="I204" s="12"/>
      <c r="J204" s="11"/>
      <c r="K204" s="11"/>
      <c r="L204" s="11"/>
      <c r="M204" s="11"/>
      <c r="N204" s="12">
        <v>49.63</v>
      </c>
      <c r="O204" s="12">
        <v>9.93</v>
      </c>
      <c r="P204" s="21">
        <v>59.56</v>
      </c>
      <c r="Q204" s="7"/>
    </row>
    <row r="205" spans="1:17" x14ac:dyDescent="0.25">
      <c r="A205" s="10">
        <v>46096</v>
      </c>
      <c r="B205" s="11" t="s">
        <v>19</v>
      </c>
      <c r="C205" s="11" t="s">
        <v>183</v>
      </c>
      <c r="D205" s="12">
        <v>26.83</v>
      </c>
      <c r="E205" s="11"/>
      <c r="F205" s="12"/>
      <c r="G205" s="11"/>
      <c r="H205" s="11"/>
      <c r="I205" s="12"/>
      <c r="J205" s="11"/>
      <c r="K205" s="11"/>
      <c r="L205" s="11"/>
      <c r="M205" s="11"/>
      <c r="N205" s="12"/>
      <c r="O205" s="12"/>
      <c r="P205" s="21">
        <v>26.83</v>
      </c>
      <c r="Q205" s="7"/>
    </row>
    <row r="206" spans="1:17" x14ac:dyDescent="0.25">
      <c r="A206" s="10">
        <v>46101</v>
      </c>
      <c r="B206" s="11" t="s">
        <v>67</v>
      </c>
      <c r="C206" s="11" t="s">
        <v>65</v>
      </c>
      <c r="D206" s="12"/>
      <c r="E206" s="11"/>
      <c r="F206" s="12"/>
      <c r="G206" s="11"/>
      <c r="H206" s="11"/>
      <c r="I206" s="12"/>
      <c r="J206" s="11"/>
      <c r="K206" s="11"/>
      <c r="L206" s="11"/>
      <c r="M206" s="11"/>
      <c r="N206" s="12">
        <v>19.38</v>
      </c>
      <c r="O206" s="12">
        <v>0.97</v>
      </c>
      <c r="P206" s="21">
        <v>20.350000000000001</v>
      </c>
      <c r="Q206" s="7"/>
    </row>
    <row r="207" spans="1:17" x14ac:dyDescent="0.25">
      <c r="A207" s="10">
        <v>46101</v>
      </c>
      <c r="B207" s="11" t="s">
        <v>67</v>
      </c>
      <c r="C207" s="11" t="s">
        <v>74</v>
      </c>
      <c r="D207" s="12"/>
      <c r="E207" s="11"/>
      <c r="F207" s="12"/>
      <c r="G207" s="11"/>
      <c r="H207" s="11"/>
      <c r="I207" s="12"/>
      <c r="J207" s="11"/>
      <c r="K207" s="11"/>
      <c r="L207" s="11"/>
      <c r="M207" s="11"/>
      <c r="N207" s="12">
        <v>75.849999999999994</v>
      </c>
      <c r="O207" s="12">
        <v>3.79</v>
      </c>
      <c r="P207" s="21">
        <v>79.64</v>
      </c>
      <c r="Q207" s="7"/>
    </row>
    <row r="208" spans="1:17" x14ac:dyDescent="0.25">
      <c r="A208" s="10">
        <v>46107</v>
      </c>
      <c r="B208" s="11" t="s">
        <v>178</v>
      </c>
      <c r="C208" s="11" t="s">
        <v>179</v>
      </c>
      <c r="D208" s="12"/>
      <c r="E208" s="11"/>
      <c r="F208" s="12"/>
      <c r="G208" s="11">
        <v>216.61</v>
      </c>
      <c r="H208" s="11"/>
      <c r="I208" s="12"/>
      <c r="J208" s="11"/>
      <c r="K208" s="11"/>
      <c r="L208" s="11"/>
      <c r="M208" s="11"/>
      <c r="N208" s="12"/>
      <c r="O208" s="12"/>
      <c r="P208" s="21">
        <v>216.61</v>
      </c>
      <c r="Q208" s="7"/>
    </row>
    <row r="209" spans="1:17" x14ac:dyDescent="0.25">
      <c r="A209" s="10">
        <v>46106</v>
      </c>
      <c r="B209" s="11" t="s">
        <v>184</v>
      </c>
      <c r="C209" s="11" t="s">
        <v>177</v>
      </c>
      <c r="D209" s="12"/>
      <c r="E209" s="11"/>
      <c r="F209" s="12"/>
      <c r="G209" s="11">
        <v>163.89</v>
      </c>
      <c r="H209" s="11"/>
      <c r="I209" s="12"/>
      <c r="J209" s="11"/>
      <c r="K209" s="11"/>
      <c r="L209" s="11"/>
      <c r="M209" s="11"/>
      <c r="N209" s="12"/>
      <c r="O209" s="12"/>
      <c r="P209" s="21">
        <v>163.89</v>
      </c>
      <c r="Q209" s="7"/>
    </row>
    <row r="210" spans="1:17" x14ac:dyDescent="0.25">
      <c r="A210" s="10">
        <v>46106</v>
      </c>
      <c r="B210" s="11" t="s">
        <v>180</v>
      </c>
      <c r="C210" s="11" t="s">
        <v>177</v>
      </c>
      <c r="D210" s="12"/>
      <c r="E210" s="11"/>
      <c r="F210" s="12"/>
      <c r="G210" s="11">
        <v>636.91999999999996</v>
      </c>
      <c r="H210" s="11"/>
      <c r="I210" s="12"/>
      <c r="J210" s="11"/>
      <c r="K210" s="11"/>
      <c r="L210" s="11"/>
      <c r="M210" s="11"/>
      <c r="N210" s="12"/>
      <c r="O210" s="12"/>
      <c r="P210" s="21">
        <v>636.91999999999996</v>
      </c>
      <c r="Q210" s="7"/>
    </row>
    <row r="211" spans="1:17" x14ac:dyDescent="0.25">
      <c r="A211" s="10">
        <v>46106</v>
      </c>
      <c r="B211" s="11" t="s">
        <v>31</v>
      </c>
      <c r="C211" s="11" t="s">
        <v>61</v>
      </c>
      <c r="D211" s="12"/>
      <c r="E211" s="11"/>
      <c r="F211" s="12"/>
      <c r="G211" s="11"/>
      <c r="H211" s="11"/>
      <c r="I211" s="12"/>
      <c r="J211" s="11"/>
      <c r="K211" s="11"/>
      <c r="L211" s="11"/>
      <c r="M211" s="11"/>
      <c r="N211" s="12">
        <v>16.87</v>
      </c>
      <c r="O211" s="12">
        <v>3.35</v>
      </c>
      <c r="P211" s="21">
        <v>20.239999999999998</v>
      </c>
      <c r="Q211" s="7"/>
    </row>
    <row r="212" spans="1:17" x14ac:dyDescent="0.25">
      <c r="A212" s="10"/>
      <c r="B212" s="11"/>
      <c r="C212" s="11"/>
      <c r="D212" s="12">
        <f t="shared" ref="D212:O212" si="6">SUM(D3:D189)</f>
        <v>3949.1499999999996</v>
      </c>
      <c r="E212" s="12">
        <f t="shared" si="6"/>
        <v>6529.1</v>
      </c>
      <c r="F212" s="12">
        <f t="shared" si="6"/>
        <v>403.89</v>
      </c>
      <c r="G212" s="12">
        <f t="shared" si="6"/>
        <v>2101.33</v>
      </c>
      <c r="H212" s="12">
        <f t="shared" si="6"/>
        <v>10</v>
      </c>
      <c r="I212" s="12">
        <f t="shared" si="6"/>
        <v>8601.1</v>
      </c>
      <c r="J212" s="12">
        <f t="shared" si="6"/>
        <v>5211</v>
      </c>
      <c r="K212" s="12">
        <f t="shared" si="6"/>
        <v>330</v>
      </c>
      <c r="L212" s="12">
        <f t="shared" si="6"/>
        <v>37622.800000000003</v>
      </c>
      <c r="M212" s="12">
        <f t="shared" si="6"/>
        <v>2956.52</v>
      </c>
      <c r="N212" s="12">
        <f t="shared" si="6"/>
        <v>9305.1899999999969</v>
      </c>
      <c r="O212" s="12">
        <f t="shared" si="6"/>
        <v>4037.4599999999987</v>
      </c>
      <c r="P212" s="12">
        <f>SUM(P3:P211)</f>
        <v>84814.35</v>
      </c>
      <c r="Q212" s="7"/>
    </row>
    <row r="213" spans="1:17" x14ac:dyDescent="0.25">
      <c r="A213" s="10"/>
      <c r="B213" s="11"/>
      <c r="C213" s="11"/>
      <c r="D213" s="12"/>
      <c r="E213" s="11"/>
      <c r="F213" s="12"/>
      <c r="G213" s="12"/>
      <c r="H213" s="11"/>
      <c r="I213" s="12"/>
      <c r="J213" s="11"/>
      <c r="K213" s="11"/>
      <c r="L213" s="11"/>
      <c r="M213" s="11"/>
      <c r="N213" s="12"/>
      <c r="O213" s="12"/>
      <c r="P213" s="21"/>
      <c r="Q213" s="7"/>
    </row>
    <row r="214" spans="1:17" x14ac:dyDescent="0.25">
      <c r="A214" s="10"/>
      <c r="B214" s="11"/>
      <c r="C214" s="11"/>
      <c r="D214" s="12"/>
      <c r="E214" s="11"/>
      <c r="F214" s="12"/>
      <c r="G214" s="12"/>
      <c r="H214" s="11"/>
      <c r="I214" s="12"/>
      <c r="J214" s="11"/>
      <c r="K214" s="11"/>
      <c r="L214" s="11"/>
      <c r="M214" s="11"/>
      <c r="N214" s="11"/>
      <c r="O214" s="11"/>
      <c r="P214" s="21"/>
      <c r="Q214" s="7"/>
    </row>
    <row r="215" spans="1:17" x14ac:dyDescent="0.25">
      <c r="A215" s="10"/>
      <c r="B215" s="11"/>
      <c r="C215" s="11"/>
      <c r="D215" s="12"/>
      <c r="E215" s="11"/>
      <c r="F215" s="12"/>
      <c r="G215" s="12"/>
      <c r="H215" s="11"/>
      <c r="I215" s="12"/>
      <c r="J215" s="11"/>
      <c r="K215" s="11"/>
      <c r="L215" s="11"/>
      <c r="M215" s="11"/>
      <c r="N215" s="11"/>
      <c r="O215" s="11"/>
      <c r="P215" s="21"/>
      <c r="Q215" s="7"/>
    </row>
    <row r="216" spans="1:17" x14ac:dyDescent="0.25">
      <c r="A216" s="10"/>
      <c r="B216" s="11"/>
      <c r="C216" s="11"/>
      <c r="D216" s="11"/>
      <c r="E216" s="11"/>
      <c r="F216" s="12"/>
      <c r="G216" s="12"/>
      <c r="H216" s="11"/>
      <c r="I216" s="12"/>
      <c r="J216" s="11"/>
      <c r="K216" s="11"/>
      <c r="L216" s="11"/>
      <c r="M216" s="11"/>
      <c r="N216" s="11"/>
      <c r="O216" s="11"/>
      <c r="P216" s="21"/>
      <c r="Q216" s="7"/>
    </row>
    <row r="217" spans="1:17" x14ac:dyDescent="0.25">
      <c r="A217" s="10"/>
      <c r="B217" s="11"/>
      <c r="C217" s="11"/>
      <c r="D217" s="11"/>
      <c r="E217" s="11"/>
      <c r="F217" s="12"/>
      <c r="G217" s="11"/>
      <c r="H217" s="11"/>
      <c r="I217" s="12"/>
      <c r="J217" s="11"/>
      <c r="K217" s="12"/>
      <c r="L217" s="11"/>
      <c r="M217" s="11"/>
      <c r="N217" s="11"/>
      <c r="O217" s="11"/>
      <c r="P217" s="12"/>
      <c r="Q217" s="7"/>
    </row>
    <row r="218" spans="1:17" x14ac:dyDescent="0.25">
      <c r="A218" s="10"/>
      <c r="B218" s="11"/>
      <c r="C218" s="11"/>
      <c r="D218" s="12"/>
      <c r="E218" s="11"/>
      <c r="F218" s="11"/>
      <c r="G218" s="11"/>
      <c r="H218" s="11"/>
      <c r="I218" s="12"/>
      <c r="J218" s="11"/>
      <c r="K218" s="11"/>
      <c r="L218" s="11"/>
      <c r="M218" s="11"/>
      <c r="N218" s="11"/>
      <c r="O218" s="11"/>
      <c r="P218" s="12"/>
    </row>
    <row r="219" spans="1:17" x14ac:dyDescent="0.25">
      <c r="A219" s="10"/>
      <c r="B219" s="11"/>
      <c r="C219" s="11"/>
      <c r="D219" s="12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2"/>
    </row>
    <row r="220" spans="1:17" x14ac:dyDescent="0.25">
      <c r="A220" s="10"/>
      <c r="B220" s="11"/>
      <c r="C220" s="11"/>
      <c r="D220" s="12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2"/>
    </row>
    <row r="221" spans="1:17" x14ac:dyDescent="0.25">
      <c r="A221" s="10"/>
      <c r="B221" s="11"/>
      <c r="C221" s="11"/>
      <c r="D221" s="12"/>
      <c r="E221" s="11"/>
      <c r="F221" s="11"/>
      <c r="G221" s="11"/>
      <c r="H221" s="11"/>
      <c r="I221" s="11"/>
      <c r="J221" s="11"/>
      <c r="K221" s="11"/>
      <c r="L221" s="11"/>
      <c r="M221" s="11"/>
      <c r="N221" s="12"/>
      <c r="O221" s="11"/>
      <c r="P221" s="12"/>
    </row>
    <row r="222" spans="1:17" x14ac:dyDescent="0.25">
      <c r="A222" s="10"/>
      <c r="B222" s="11"/>
      <c r="C222" s="11"/>
      <c r="D222" s="12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2"/>
    </row>
    <row r="223" spans="1:17" x14ac:dyDescent="0.25">
      <c r="A223" s="10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2"/>
    </row>
    <row r="224" spans="1:17" x14ac:dyDescent="0.25">
      <c r="A224" s="10"/>
      <c r="B224" s="11"/>
      <c r="C224" s="11"/>
      <c r="D224" s="11"/>
      <c r="E224" s="11"/>
      <c r="F224" s="11"/>
      <c r="G224" s="12"/>
      <c r="H224" s="11"/>
      <c r="I224" s="11"/>
      <c r="J224" s="11"/>
      <c r="K224" s="11"/>
      <c r="L224" s="11"/>
      <c r="M224" s="11"/>
      <c r="N224" s="11"/>
      <c r="O224" s="11"/>
      <c r="P224" s="12"/>
    </row>
    <row r="225" spans="1:16" x14ac:dyDescent="0.25">
      <c r="A225" s="10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2"/>
    </row>
    <row r="226" spans="1:16" x14ac:dyDescent="0.25">
      <c r="A226" s="10"/>
      <c r="B226" s="11"/>
      <c r="C226" s="11"/>
      <c r="D226" s="11"/>
      <c r="E226" s="11"/>
      <c r="F226" s="11"/>
      <c r="G226" s="11"/>
      <c r="H226" s="11"/>
      <c r="I226" s="12"/>
      <c r="J226" s="11"/>
      <c r="K226" s="11"/>
      <c r="L226" s="11"/>
      <c r="M226" s="11"/>
      <c r="N226" s="11"/>
      <c r="O226" s="11"/>
      <c r="P226" s="12"/>
    </row>
    <row r="227" spans="1:16" x14ac:dyDescent="0.25">
      <c r="A227" s="10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2"/>
    </row>
    <row r="228" spans="1:16" x14ac:dyDescent="0.25">
      <c r="A228" s="10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2"/>
    </row>
    <row r="229" spans="1:16" x14ac:dyDescent="0.25">
      <c r="A229" s="10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2"/>
      <c r="O229" s="11"/>
      <c r="P229" s="12"/>
    </row>
    <row r="230" spans="1:16" x14ac:dyDescent="0.25">
      <c r="A230" s="10"/>
      <c r="B230" s="11"/>
      <c r="C230" s="11"/>
      <c r="D230" s="12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2"/>
      <c r="P230" s="12"/>
    </row>
    <row r="231" spans="1:16" x14ac:dyDescent="0.25">
      <c r="A231" s="10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2"/>
    </row>
    <row r="232" spans="1:16" x14ac:dyDescent="0.25">
      <c r="A232" s="10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2"/>
    </row>
    <row r="233" spans="1:16" x14ac:dyDescent="0.25">
      <c r="A233" s="10"/>
      <c r="B233" s="11"/>
      <c r="C233" s="11"/>
      <c r="D233" s="12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2"/>
    </row>
    <row r="234" spans="1:16" x14ac:dyDescent="0.25">
      <c r="A234" s="10"/>
      <c r="B234" s="11"/>
      <c r="C234" s="11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</row>
    <row r="235" spans="1:16" x14ac:dyDescent="0.25">
      <c r="P235" s="7"/>
    </row>
  </sheetData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54F6-307E-4537-A873-5435502E2A28}">
  <sheetPr>
    <pageSetUpPr fitToPage="1"/>
  </sheetPr>
  <dimension ref="A1:J122"/>
  <sheetViews>
    <sheetView topLeftCell="A16" workbookViewId="0">
      <selection activeCell="G60" sqref="G60"/>
    </sheetView>
  </sheetViews>
  <sheetFormatPr defaultRowHeight="15" x14ac:dyDescent="0.25"/>
  <cols>
    <col min="1" max="1" width="12.7109375" customWidth="1"/>
    <col min="3" max="3" width="23.7109375" customWidth="1"/>
    <col min="4" max="4" width="12.7109375" customWidth="1"/>
    <col min="6" max="6" width="12.7109375" customWidth="1"/>
    <col min="8" max="8" width="15.7109375" customWidth="1"/>
    <col min="9" max="9" width="9.140625" customWidth="1"/>
  </cols>
  <sheetData>
    <row r="1" spans="1:10" x14ac:dyDescent="0.25">
      <c r="A1" s="27" t="s">
        <v>131</v>
      </c>
      <c r="B1" s="27"/>
      <c r="C1" s="27"/>
      <c r="D1" s="11"/>
      <c r="E1" s="11"/>
      <c r="F1" s="11"/>
      <c r="G1" s="11"/>
      <c r="H1" s="11"/>
      <c r="I1" s="11"/>
    </row>
    <row r="2" spans="1:10" x14ac:dyDescent="0.25">
      <c r="A2" s="28" t="s">
        <v>39</v>
      </c>
      <c r="B2" s="28"/>
      <c r="C2" s="28"/>
      <c r="D2" s="28"/>
      <c r="E2" s="28"/>
      <c r="F2" s="28" t="s">
        <v>44</v>
      </c>
      <c r="G2" s="28"/>
      <c r="H2" s="28"/>
      <c r="I2" s="28"/>
      <c r="J2" s="26"/>
    </row>
    <row r="3" spans="1:10" x14ac:dyDescent="0.25">
      <c r="A3" s="28" t="s">
        <v>40</v>
      </c>
      <c r="B3" s="28" t="s">
        <v>41</v>
      </c>
      <c r="C3" s="28" t="s">
        <v>42</v>
      </c>
      <c r="D3" s="28" t="s">
        <v>43</v>
      </c>
      <c r="E3" s="28"/>
      <c r="F3" s="29">
        <v>45750</v>
      </c>
      <c r="G3" s="28"/>
      <c r="H3" s="28" t="s">
        <v>46</v>
      </c>
      <c r="I3" s="30">
        <v>150</v>
      </c>
      <c r="J3" s="26"/>
    </row>
    <row r="4" spans="1:10" x14ac:dyDescent="0.25">
      <c r="A4" s="33">
        <v>45755</v>
      </c>
      <c r="B4" s="31"/>
      <c r="C4" s="34" t="s">
        <v>189</v>
      </c>
      <c r="D4" s="32">
        <v>5</v>
      </c>
      <c r="E4" s="28"/>
      <c r="F4" s="29">
        <v>46136</v>
      </c>
      <c r="G4" s="28"/>
      <c r="H4" s="28" t="s">
        <v>46</v>
      </c>
      <c r="I4" s="30">
        <v>120</v>
      </c>
      <c r="J4" s="26"/>
    </row>
    <row r="5" spans="1:10" x14ac:dyDescent="0.25">
      <c r="A5" s="33">
        <v>45772</v>
      </c>
      <c r="B5" s="31"/>
      <c r="C5" s="34" t="s">
        <v>190</v>
      </c>
      <c r="D5" s="32">
        <v>14000</v>
      </c>
      <c r="E5" s="28"/>
      <c r="F5" s="35">
        <v>45783</v>
      </c>
      <c r="G5" s="28"/>
      <c r="H5" s="28" t="s">
        <v>46</v>
      </c>
      <c r="I5" s="30">
        <v>80</v>
      </c>
      <c r="J5" s="26"/>
    </row>
    <row r="6" spans="1:10" x14ac:dyDescent="0.25">
      <c r="A6" s="33">
        <v>45814</v>
      </c>
      <c r="B6" s="31"/>
      <c r="C6" s="34" t="s">
        <v>48</v>
      </c>
      <c r="D6" s="32">
        <v>131.80000000000001</v>
      </c>
      <c r="E6" s="28"/>
      <c r="F6" s="36">
        <v>45784</v>
      </c>
      <c r="G6" s="28"/>
      <c r="H6" s="28" t="s">
        <v>46</v>
      </c>
      <c r="I6" s="30">
        <v>150</v>
      </c>
      <c r="J6" s="26"/>
    </row>
    <row r="7" spans="1:10" x14ac:dyDescent="0.25">
      <c r="A7" s="33">
        <v>45834</v>
      </c>
      <c r="B7" s="31"/>
      <c r="C7" s="34" t="s">
        <v>160</v>
      </c>
      <c r="D7" s="32">
        <v>24</v>
      </c>
      <c r="E7" s="28"/>
      <c r="F7" s="36">
        <v>45807</v>
      </c>
      <c r="G7" s="28"/>
      <c r="H7" s="28" t="s">
        <v>46</v>
      </c>
      <c r="I7" s="30">
        <v>110</v>
      </c>
      <c r="J7" s="26"/>
    </row>
    <row r="8" spans="1:10" x14ac:dyDescent="0.25">
      <c r="A8" s="33">
        <v>45853</v>
      </c>
      <c r="B8" s="31"/>
      <c r="C8" s="34" t="s">
        <v>51</v>
      </c>
      <c r="D8" s="37">
        <v>3442</v>
      </c>
      <c r="E8" s="28"/>
      <c r="F8" s="35">
        <v>45824</v>
      </c>
      <c r="G8" s="28"/>
      <c r="H8" s="28" t="s">
        <v>46</v>
      </c>
      <c r="I8" s="30">
        <v>85</v>
      </c>
      <c r="J8" s="26"/>
    </row>
    <row r="9" spans="1:10" x14ac:dyDescent="0.25">
      <c r="A9" s="33"/>
      <c r="B9" s="31"/>
      <c r="C9" s="34"/>
      <c r="D9" s="37"/>
      <c r="E9" s="28"/>
      <c r="F9" s="35">
        <v>45813</v>
      </c>
      <c r="G9" s="28"/>
      <c r="H9" s="28" t="s">
        <v>46</v>
      </c>
      <c r="I9" s="30">
        <v>120</v>
      </c>
      <c r="J9" s="26"/>
    </row>
    <row r="10" spans="1:10" x14ac:dyDescent="0.25">
      <c r="A10" s="33">
        <v>45846</v>
      </c>
      <c r="B10" s="28"/>
      <c r="C10" s="34" t="s">
        <v>163</v>
      </c>
      <c r="D10" s="38">
        <v>105.14</v>
      </c>
      <c r="E10" s="28"/>
      <c r="F10" s="35">
        <v>45848</v>
      </c>
      <c r="G10" s="28"/>
      <c r="H10" s="28" t="s">
        <v>161</v>
      </c>
      <c r="I10" s="30">
        <v>40</v>
      </c>
      <c r="J10" s="26"/>
    </row>
    <row r="11" spans="1:10" x14ac:dyDescent="0.25">
      <c r="A11" s="33">
        <v>45846</v>
      </c>
      <c r="B11" s="28"/>
      <c r="C11" s="34" t="s">
        <v>163</v>
      </c>
      <c r="D11" s="38">
        <v>1118.45</v>
      </c>
      <c r="E11" s="28"/>
      <c r="F11" s="39">
        <v>45849</v>
      </c>
      <c r="G11" s="28"/>
      <c r="H11" s="34" t="s">
        <v>46</v>
      </c>
      <c r="I11" s="30">
        <v>120</v>
      </c>
      <c r="J11" s="26"/>
    </row>
    <row r="12" spans="1:10" x14ac:dyDescent="0.25">
      <c r="A12" s="33">
        <v>45905</v>
      </c>
      <c r="B12" s="28"/>
      <c r="C12" s="34" t="s">
        <v>48</v>
      </c>
      <c r="D12" s="28">
        <v>130.77000000000001</v>
      </c>
      <c r="E12" s="28"/>
      <c r="F12" s="35">
        <v>45878</v>
      </c>
      <c r="G12" s="28"/>
      <c r="H12" s="28" t="s">
        <v>46</v>
      </c>
      <c r="I12" s="30">
        <v>30</v>
      </c>
      <c r="J12" s="26"/>
    </row>
    <row r="13" spans="1:10" x14ac:dyDescent="0.25">
      <c r="A13" s="33">
        <v>45929</v>
      </c>
      <c r="B13" s="28"/>
      <c r="C13" s="34" t="s">
        <v>51</v>
      </c>
      <c r="D13" s="30">
        <v>3442</v>
      </c>
      <c r="E13" s="28"/>
      <c r="F13" s="35">
        <v>45882</v>
      </c>
      <c r="G13" s="28"/>
      <c r="H13" s="28" t="s">
        <v>162</v>
      </c>
      <c r="I13" s="30">
        <v>40</v>
      </c>
      <c r="J13" s="26"/>
    </row>
    <row r="14" spans="1:10" x14ac:dyDescent="0.25">
      <c r="A14" s="33">
        <v>45952</v>
      </c>
      <c r="B14" s="28"/>
      <c r="C14" s="34" t="s">
        <v>164</v>
      </c>
      <c r="D14" s="30">
        <v>3923.45</v>
      </c>
      <c r="E14" s="28"/>
      <c r="F14" s="35">
        <v>45886</v>
      </c>
      <c r="G14" s="28"/>
      <c r="H14" s="28" t="s">
        <v>46</v>
      </c>
      <c r="I14" s="30">
        <v>80</v>
      </c>
      <c r="J14" s="26"/>
    </row>
    <row r="15" spans="1:10" x14ac:dyDescent="0.25">
      <c r="A15" s="33">
        <v>45992</v>
      </c>
      <c r="B15" s="28"/>
      <c r="C15" s="34" t="s">
        <v>165</v>
      </c>
      <c r="D15" s="30">
        <v>12</v>
      </c>
      <c r="E15" s="28"/>
      <c r="F15" s="35">
        <v>45917</v>
      </c>
      <c r="G15" s="28"/>
      <c r="H15" s="28" t="s">
        <v>161</v>
      </c>
      <c r="I15" s="30">
        <v>50</v>
      </c>
      <c r="J15" s="26"/>
    </row>
    <row r="16" spans="1:10" x14ac:dyDescent="0.25">
      <c r="A16" s="33">
        <v>45995</v>
      </c>
      <c r="B16" s="28"/>
      <c r="C16" s="34" t="s">
        <v>164</v>
      </c>
      <c r="D16" s="30">
        <v>3733.07</v>
      </c>
      <c r="E16" s="28"/>
      <c r="F16" s="35">
        <v>45928</v>
      </c>
      <c r="G16" s="28"/>
      <c r="H16" s="28" t="s">
        <v>46</v>
      </c>
      <c r="I16" s="30">
        <v>70</v>
      </c>
      <c r="J16" s="26"/>
    </row>
    <row r="17" spans="1:10" x14ac:dyDescent="0.25">
      <c r="A17" s="33">
        <v>45996</v>
      </c>
      <c r="B17" s="28"/>
      <c r="C17" s="34" t="s">
        <v>48</v>
      </c>
      <c r="D17" s="30">
        <v>95.41</v>
      </c>
      <c r="E17" s="28"/>
      <c r="F17" s="35">
        <v>45952</v>
      </c>
      <c r="G17" s="28"/>
      <c r="H17" s="28" t="s">
        <v>161</v>
      </c>
      <c r="I17" s="30">
        <v>50</v>
      </c>
      <c r="J17" s="26"/>
    </row>
    <row r="18" spans="1:10" x14ac:dyDescent="0.25">
      <c r="A18" s="33">
        <v>46007</v>
      </c>
      <c r="B18" s="28"/>
      <c r="C18" s="34" t="s">
        <v>166</v>
      </c>
      <c r="D18" s="30">
        <v>349.49</v>
      </c>
      <c r="E18" s="28"/>
      <c r="F18" s="35">
        <v>45986</v>
      </c>
      <c r="G18" s="28"/>
      <c r="H18" s="28" t="s">
        <v>46</v>
      </c>
      <c r="I18" s="30">
        <v>145</v>
      </c>
      <c r="J18" s="26"/>
    </row>
    <row r="19" spans="1:10" x14ac:dyDescent="0.25">
      <c r="A19" s="49">
        <v>46034</v>
      </c>
      <c r="B19" s="28"/>
      <c r="C19" s="33" t="s">
        <v>167</v>
      </c>
      <c r="D19" s="38">
        <v>15000</v>
      </c>
      <c r="E19" s="28"/>
      <c r="F19" s="35">
        <v>45994</v>
      </c>
      <c r="G19" s="28"/>
      <c r="H19" s="28" t="s">
        <v>161</v>
      </c>
      <c r="I19" s="30">
        <v>60</v>
      </c>
      <c r="J19" s="26"/>
    </row>
    <row r="20" spans="1:10" x14ac:dyDescent="0.25">
      <c r="A20" s="49">
        <v>46087</v>
      </c>
      <c r="B20" s="28"/>
      <c r="C20" s="33" t="s">
        <v>186</v>
      </c>
      <c r="D20" s="38">
        <v>40.86</v>
      </c>
      <c r="E20" s="28"/>
      <c r="F20" s="35"/>
      <c r="G20" s="28"/>
      <c r="H20" s="28"/>
      <c r="I20" s="30"/>
      <c r="J20" s="26"/>
    </row>
    <row r="21" spans="1:10" x14ac:dyDescent="0.25">
      <c r="A21" s="33"/>
      <c r="B21" s="28"/>
      <c r="C21" s="34"/>
      <c r="D21" s="44">
        <f>SUM(D4:D20)</f>
        <v>45553.440000000002</v>
      </c>
      <c r="E21" s="28"/>
      <c r="F21" s="35"/>
      <c r="G21" s="28"/>
      <c r="H21" s="28"/>
      <c r="I21" s="30"/>
      <c r="J21" s="26"/>
    </row>
    <row r="22" spans="1:10" x14ac:dyDescent="0.25">
      <c r="A22" s="33"/>
      <c r="B22" s="28"/>
      <c r="C22" s="34"/>
      <c r="D22" s="30"/>
      <c r="E22" s="28"/>
      <c r="F22" s="35"/>
      <c r="G22" s="28"/>
      <c r="H22" s="28"/>
      <c r="I22" s="30"/>
      <c r="J22" s="26"/>
    </row>
    <row r="23" spans="1:10" x14ac:dyDescent="0.25">
      <c r="A23" s="33"/>
      <c r="B23" s="28"/>
      <c r="C23" s="34"/>
      <c r="D23" s="30"/>
      <c r="E23" s="28"/>
      <c r="F23" s="35"/>
      <c r="G23" s="28"/>
      <c r="H23" s="28"/>
      <c r="I23" s="30"/>
      <c r="J23" s="26"/>
    </row>
    <row r="24" spans="1:10" x14ac:dyDescent="0.25">
      <c r="A24" s="33"/>
      <c r="B24" s="28"/>
      <c r="C24" s="34"/>
      <c r="D24" s="30"/>
      <c r="E24" s="28"/>
      <c r="F24" s="35">
        <v>46022</v>
      </c>
      <c r="G24" s="28"/>
      <c r="H24" s="28" t="s">
        <v>192</v>
      </c>
      <c r="I24" s="30">
        <v>15.74</v>
      </c>
      <c r="J24" s="26"/>
    </row>
    <row r="25" spans="1:10" x14ac:dyDescent="0.25">
      <c r="A25" s="33"/>
      <c r="B25" s="28"/>
      <c r="C25" s="34"/>
      <c r="D25" s="30"/>
      <c r="E25" s="28"/>
      <c r="F25" s="35">
        <v>46036</v>
      </c>
      <c r="G25" s="28"/>
      <c r="H25" s="28" t="s">
        <v>168</v>
      </c>
      <c r="I25" s="30">
        <v>40</v>
      </c>
      <c r="J25" s="26"/>
    </row>
    <row r="26" spans="1:10" x14ac:dyDescent="0.25">
      <c r="A26" s="33"/>
      <c r="B26" s="28"/>
      <c r="C26" s="34"/>
      <c r="D26" s="30"/>
      <c r="E26" s="28"/>
      <c r="F26" s="35">
        <v>46041</v>
      </c>
      <c r="G26" s="28"/>
      <c r="H26" s="28" t="s">
        <v>168</v>
      </c>
      <c r="I26" s="30">
        <v>60</v>
      </c>
      <c r="J26" s="26"/>
    </row>
    <row r="27" spans="1:10" x14ac:dyDescent="0.25">
      <c r="A27" s="33"/>
      <c r="B27" s="28"/>
      <c r="C27" s="34"/>
      <c r="D27" s="30"/>
      <c r="E27" s="28"/>
      <c r="F27" s="35">
        <v>46046</v>
      </c>
      <c r="G27" s="28"/>
      <c r="H27" s="28" t="s">
        <v>187</v>
      </c>
      <c r="I27" s="30">
        <v>57.5</v>
      </c>
      <c r="J27" s="26"/>
    </row>
    <row r="28" spans="1:10" x14ac:dyDescent="0.25">
      <c r="A28" s="33"/>
      <c r="B28" s="28"/>
      <c r="C28" s="34"/>
      <c r="D28" s="30"/>
      <c r="E28" s="28"/>
      <c r="F28" s="35">
        <v>46071</v>
      </c>
      <c r="G28" s="28"/>
      <c r="H28" s="28" t="s">
        <v>168</v>
      </c>
      <c r="I28" s="30">
        <v>50</v>
      </c>
      <c r="J28" s="26"/>
    </row>
    <row r="29" spans="1:10" x14ac:dyDescent="0.25">
      <c r="A29" s="33"/>
      <c r="B29" s="28"/>
      <c r="C29" s="34"/>
      <c r="D29" s="30"/>
      <c r="E29" s="28"/>
      <c r="F29" s="35">
        <v>46106</v>
      </c>
      <c r="G29" s="28"/>
      <c r="H29" s="28" t="s">
        <v>168</v>
      </c>
      <c r="I29" s="30">
        <v>50</v>
      </c>
      <c r="J29" s="26"/>
    </row>
    <row r="30" spans="1:10" x14ac:dyDescent="0.25">
      <c r="A30" s="33"/>
      <c r="B30" s="28"/>
      <c r="C30" s="34"/>
      <c r="D30" s="30"/>
      <c r="E30" s="28"/>
      <c r="F30" s="35"/>
      <c r="G30" s="28"/>
      <c r="H30" s="28"/>
      <c r="I30" s="45">
        <f>SUM(I3:I29)</f>
        <v>1773.24</v>
      </c>
      <c r="J30" s="26"/>
    </row>
    <row r="31" spans="1:10" x14ac:dyDescent="0.25">
      <c r="A31" s="33"/>
      <c r="B31" s="28"/>
      <c r="C31" s="34"/>
      <c r="D31" s="30"/>
      <c r="E31" s="28"/>
      <c r="F31" s="35"/>
      <c r="G31" s="28"/>
      <c r="H31" s="28"/>
      <c r="I31" s="30"/>
      <c r="J31" s="26"/>
    </row>
    <row r="32" spans="1:10" x14ac:dyDescent="0.25">
      <c r="A32" s="33"/>
      <c r="B32" s="28"/>
      <c r="C32" s="34"/>
      <c r="D32" s="30"/>
      <c r="E32" s="28"/>
      <c r="F32" s="28" t="s">
        <v>45</v>
      </c>
      <c r="G32" s="28"/>
      <c r="H32" s="28"/>
      <c r="I32" s="28"/>
      <c r="J32" s="26"/>
    </row>
    <row r="33" spans="1:10" x14ac:dyDescent="0.25">
      <c r="A33" s="33"/>
      <c r="B33" s="28"/>
      <c r="C33" s="34"/>
      <c r="D33" s="30"/>
      <c r="E33" s="28"/>
      <c r="F33" s="35">
        <v>45750</v>
      </c>
      <c r="G33" s="28"/>
      <c r="H33" s="28" t="s">
        <v>47</v>
      </c>
      <c r="I33" s="30">
        <v>450</v>
      </c>
      <c r="J33" s="26"/>
    </row>
    <row r="34" spans="1:10" x14ac:dyDescent="0.25">
      <c r="A34" s="33"/>
      <c r="B34" s="28"/>
      <c r="C34" s="34"/>
      <c r="D34" s="30"/>
      <c r="E34" s="28"/>
      <c r="F34" s="35">
        <v>45780</v>
      </c>
      <c r="G34" s="28"/>
      <c r="H34" s="28" t="s">
        <v>158</v>
      </c>
      <c r="I34" s="30">
        <v>455</v>
      </c>
      <c r="J34" s="26"/>
    </row>
    <row r="35" spans="1:10" x14ac:dyDescent="0.25">
      <c r="A35" s="33"/>
      <c r="B35" s="28"/>
      <c r="C35" s="34"/>
      <c r="D35" s="30"/>
      <c r="E35" s="28"/>
      <c r="F35" s="35">
        <v>45787</v>
      </c>
      <c r="G35" s="28"/>
      <c r="H35" s="28" t="s">
        <v>159</v>
      </c>
      <c r="I35" s="30">
        <v>438.14</v>
      </c>
      <c r="J35" s="26"/>
    </row>
    <row r="36" spans="1:10" x14ac:dyDescent="0.25">
      <c r="A36" s="33"/>
      <c r="B36" s="28"/>
      <c r="C36" s="34"/>
      <c r="D36" s="30"/>
      <c r="E36" s="28"/>
      <c r="F36" s="35">
        <v>45807</v>
      </c>
      <c r="G36" s="28"/>
      <c r="H36" s="28" t="s">
        <v>191</v>
      </c>
      <c r="I36" s="30">
        <v>300</v>
      </c>
      <c r="J36" s="26"/>
    </row>
    <row r="37" spans="1:10" x14ac:dyDescent="0.25">
      <c r="A37" s="33"/>
      <c r="B37" s="28"/>
      <c r="C37" s="34"/>
      <c r="D37" s="30"/>
      <c r="E37" s="28"/>
      <c r="F37" s="35">
        <v>45811</v>
      </c>
      <c r="G37" s="28"/>
      <c r="H37" s="28" t="s">
        <v>158</v>
      </c>
      <c r="I37" s="30">
        <v>465</v>
      </c>
      <c r="J37" s="26"/>
    </row>
    <row r="38" spans="1:10" x14ac:dyDescent="0.25">
      <c r="A38" s="33"/>
      <c r="B38" s="28"/>
      <c r="C38" s="34"/>
      <c r="D38" s="30"/>
      <c r="E38" s="28"/>
      <c r="F38" s="35">
        <v>45811</v>
      </c>
      <c r="G38" s="28"/>
      <c r="H38" s="28" t="s">
        <v>49</v>
      </c>
      <c r="I38" s="30">
        <v>350</v>
      </c>
      <c r="J38" s="26"/>
    </row>
    <row r="39" spans="1:10" x14ac:dyDescent="0.25">
      <c r="A39" s="33"/>
      <c r="B39" s="28"/>
      <c r="C39" s="34"/>
      <c r="D39" s="40"/>
      <c r="E39" s="28"/>
      <c r="F39" s="35">
        <v>45814</v>
      </c>
      <c r="G39" s="28"/>
      <c r="H39" s="28" t="s">
        <v>50</v>
      </c>
      <c r="I39" s="30">
        <v>72.989999999999995</v>
      </c>
      <c r="J39" s="26"/>
    </row>
    <row r="40" spans="1:10" x14ac:dyDescent="0.25">
      <c r="A40" s="33"/>
      <c r="B40" s="28"/>
      <c r="C40" s="34"/>
      <c r="D40" s="30"/>
      <c r="E40" s="28"/>
      <c r="F40" s="35">
        <v>45839</v>
      </c>
      <c r="G40" s="28"/>
      <c r="H40" s="28" t="s">
        <v>49</v>
      </c>
      <c r="I40" s="30">
        <v>350</v>
      </c>
      <c r="J40" s="26"/>
    </row>
    <row r="41" spans="1:10" x14ac:dyDescent="0.25">
      <c r="A41" s="28"/>
      <c r="B41" s="28"/>
      <c r="C41" s="28"/>
      <c r="D41" s="28"/>
      <c r="E41" s="28"/>
      <c r="F41" s="35">
        <v>45841</v>
      </c>
      <c r="G41" s="28"/>
      <c r="H41" s="28" t="s">
        <v>47</v>
      </c>
      <c r="I41" s="30">
        <v>450</v>
      </c>
      <c r="J41" s="26"/>
    </row>
    <row r="42" spans="1:10" x14ac:dyDescent="0.25">
      <c r="A42" s="28"/>
      <c r="B42" s="28"/>
      <c r="C42" s="28"/>
      <c r="D42" s="28"/>
      <c r="E42" s="28"/>
      <c r="F42" s="35">
        <v>45870</v>
      </c>
      <c r="G42" s="28"/>
      <c r="H42" s="28" t="s">
        <v>158</v>
      </c>
      <c r="I42" s="30">
        <v>460</v>
      </c>
      <c r="J42" s="26"/>
    </row>
    <row r="43" spans="1:10" x14ac:dyDescent="0.25">
      <c r="A43" s="28"/>
      <c r="B43" s="28"/>
      <c r="C43" s="28"/>
      <c r="D43" s="28"/>
      <c r="E43" s="28"/>
      <c r="F43" s="35">
        <v>45875</v>
      </c>
      <c r="G43" s="28"/>
      <c r="H43" s="28" t="s">
        <v>49</v>
      </c>
      <c r="I43" s="30">
        <v>350</v>
      </c>
      <c r="J43" s="26"/>
    </row>
    <row r="44" spans="1:10" x14ac:dyDescent="0.25">
      <c r="A44" s="28"/>
      <c r="B44" s="28"/>
      <c r="C44" s="28"/>
      <c r="D44" s="28"/>
      <c r="E44" s="28"/>
      <c r="F44" s="35">
        <v>45903</v>
      </c>
      <c r="G44" s="28"/>
      <c r="H44" s="28" t="s">
        <v>47</v>
      </c>
      <c r="I44" s="30">
        <v>450</v>
      </c>
      <c r="J44" s="26"/>
    </row>
    <row r="45" spans="1:10" x14ac:dyDescent="0.25">
      <c r="A45" s="28"/>
      <c r="B45" s="28"/>
      <c r="C45" s="28"/>
      <c r="D45" s="28"/>
      <c r="E45" s="28"/>
      <c r="F45" s="35">
        <v>45903</v>
      </c>
      <c r="G45" s="28"/>
      <c r="H45" s="28" t="s">
        <v>49</v>
      </c>
      <c r="I45" s="30">
        <v>350</v>
      </c>
      <c r="J45" s="26"/>
    </row>
    <row r="46" spans="1:10" x14ac:dyDescent="0.25">
      <c r="A46" s="28"/>
      <c r="B46" s="28"/>
      <c r="C46" s="28"/>
      <c r="D46" s="28"/>
      <c r="E46" s="28"/>
      <c r="F46" s="35">
        <v>45904</v>
      </c>
      <c r="G46" s="28"/>
      <c r="H46" s="28" t="s">
        <v>50</v>
      </c>
      <c r="I46" s="30">
        <v>33.9</v>
      </c>
      <c r="J46" s="26"/>
    </row>
    <row r="47" spans="1:10" x14ac:dyDescent="0.25">
      <c r="A47" s="28"/>
      <c r="B47" s="28"/>
      <c r="C47" s="28"/>
      <c r="D47" s="28"/>
      <c r="E47" s="28"/>
      <c r="F47" s="35">
        <v>45933</v>
      </c>
      <c r="G47" s="28"/>
      <c r="H47" s="28" t="s">
        <v>158</v>
      </c>
      <c r="I47" s="30">
        <v>452</v>
      </c>
      <c r="J47" s="26"/>
    </row>
    <row r="48" spans="1:10" x14ac:dyDescent="0.25">
      <c r="A48" s="28"/>
      <c r="B48" s="28"/>
      <c r="C48" s="28"/>
      <c r="D48" s="28"/>
      <c r="E48" s="28"/>
      <c r="F48" s="35">
        <v>45938</v>
      </c>
      <c r="G48" s="28"/>
      <c r="H48" s="28" t="s">
        <v>49</v>
      </c>
      <c r="I48" s="30">
        <v>350</v>
      </c>
      <c r="J48" s="26"/>
    </row>
    <row r="49" spans="1:10" x14ac:dyDescent="0.25">
      <c r="A49" s="28"/>
      <c r="B49" s="28"/>
      <c r="C49" s="28"/>
      <c r="D49" s="28"/>
      <c r="E49" s="28"/>
      <c r="F49" s="35">
        <v>45964</v>
      </c>
      <c r="G49" s="28"/>
      <c r="H49" s="28" t="s">
        <v>158</v>
      </c>
      <c r="I49" s="30">
        <v>456</v>
      </c>
      <c r="J49" s="26"/>
    </row>
    <row r="50" spans="1:10" x14ac:dyDescent="0.25">
      <c r="A50" s="35"/>
      <c r="B50" s="28"/>
      <c r="C50" s="28"/>
      <c r="D50" s="30"/>
      <c r="E50" s="28"/>
      <c r="F50" s="35">
        <v>45994</v>
      </c>
      <c r="G50" s="28"/>
      <c r="H50" s="28" t="s">
        <v>158</v>
      </c>
      <c r="I50" s="30">
        <v>460</v>
      </c>
      <c r="J50" s="26"/>
    </row>
    <row r="51" spans="1:10" x14ac:dyDescent="0.25">
      <c r="A51" s="35"/>
      <c r="B51" s="28"/>
      <c r="C51" s="28"/>
      <c r="D51" s="30"/>
      <c r="E51" s="28"/>
      <c r="F51" s="10">
        <v>46024</v>
      </c>
      <c r="G51" s="11"/>
      <c r="H51" s="28" t="s">
        <v>158</v>
      </c>
      <c r="I51" s="48">
        <v>460</v>
      </c>
    </row>
    <row r="52" spans="1:10" x14ac:dyDescent="0.25">
      <c r="A52" s="35"/>
      <c r="B52" s="28"/>
      <c r="C52" s="28"/>
      <c r="D52" s="30"/>
      <c r="E52" s="28"/>
      <c r="F52" s="10">
        <v>46056</v>
      </c>
      <c r="G52" s="11"/>
      <c r="H52" s="28" t="s">
        <v>158</v>
      </c>
      <c r="I52" s="48">
        <v>455</v>
      </c>
    </row>
    <row r="53" spans="1:10" x14ac:dyDescent="0.25">
      <c r="A53" s="35"/>
      <c r="B53" s="28"/>
      <c r="C53" s="28"/>
      <c r="D53" s="30"/>
      <c r="E53" s="28"/>
      <c r="F53" s="10">
        <v>46081</v>
      </c>
      <c r="G53" s="11"/>
      <c r="H53" s="28" t="s">
        <v>158</v>
      </c>
      <c r="I53" s="48">
        <v>450</v>
      </c>
    </row>
    <row r="54" spans="1:10" x14ac:dyDescent="0.25">
      <c r="A54" s="35"/>
      <c r="B54" s="28"/>
      <c r="C54" s="28"/>
      <c r="D54" s="30"/>
      <c r="E54" s="28"/>
      <c r="F54" s="10">
        <v>46106</v>
      </c>
      <c r="G54" s="11"/>
      <c r="H54" s="28" t="s">
        <v>47</v>
      </c>
      <c r="I54" s="48">
        <v>450</v>
      </c>
    </row>
    <row r="55" spans="1:10" x14ac:dyDescent="0.25">
      <c r="A55" s="35"/>
      <c r="B55" s="28"/>
      <c r="C55" s="28"/>
      <c r="D55" s="30"/>
      <c r="E55" s="28"/>
      <c r="F55" s="11"/>
      <c r="G55" s="11"/>
      <c r="H55" s="11"/>
      <c r="I55" s="46">
        <f>SUM(I33:I54)</f>
        <v>8508.0299999999988</v>
      </c>
    </row>
    <row r="56" spans="1:10" x14ac:dyDescent="0.25">
      <c r="A56" s="35"/>
      <c r="B56" s="28"/>
      <c r="C56" s="28"/>
      <c r="D56" s="30"/>
      <c r="E56" s="28"/>
      <c r="F56" s="11"/>
      <c r="G56" s="11"/>
      <c r="H56" s="11"/>
      <c r="I56" s="11"/>
    </row>
    <row r="57" spans="1:10" x14ac:dyDescent="0.25">
      <c r="A57" s="35"/>
      <c r="B57" s="28"/>
      <c r="C57" s="28"/>
      <c r="D57" s="30"/>
      <c r="E57" s="28"/>
      <c r="F57" s="11"/>
      <c r="G57" s="11"/>
      <c r="H57" s="11"/>
      <c r="I57" s="47">
        <f>SUM(D21+I30+I55)</f>
        <v>55834.71</v>
      </c>
    </row>
    <row r="58" spans="1:10" x14ac:dyDescent="0.25">
      <c r="A58" s="35"/>
      <c r="B58" s="28"/>
      <c r="C58" s="28"/>
      <c r="D58" s="30"/>
      <c r="E58" s="28"/>
      <c r="F58" s="11"/>
      <c r="G58" s="11"/>
      <c r="H58" s="11"/>
      <c r="I58" s="11"/>
    </row>
    <row r="59" spans="1:10" x14ac:dyDescent="0.25">
      <c r="A59" s="28"/>
      <c r="B59" s="28"/>
      <c r="C59" s="28"/>
      <c r="D59" s="40"/>
      <c r="E59" s="28"/>
      <c r="F59" s="11"/>
      <c r="G59" s="11"/>
      <c r="H59" s="11"/>
      <c r="I59" s="11"/>
    </row>
    <row r="60" spans="1:10" x14ac:dyDescent="0.25">
      <c r="A60" s="28"/>
      <c r="B60" s="28"/>
      <c r="C60" s="28"/>
      <c r="D60" s="30"/>
      <c r="E60" s="28"/>
      <c r="F60" s="11"/>
      <c r="G60" s="11"/>
      <c r="H60" s="11"/>
      <c r="I60" s="11"/>
    </row>
    <row r="61" spans="1:10" x14ac:dyDescent="0.25">
      <c r="A61" s="28"/>
      <c r="B61" s="28"/>
      <c r="C61" s="28"/>
      <c r="D61" s="30"/>
      <c r="E61" s="28"/>
      <c r="F61" s="11"/>
      <c r="G61" s="11"/>
      <c r="H61" s="11"/>
      <c r="I61" s="11"/>
    </row>
    <row r="62" spans="1:10" x14ac:dyDescent="0.25">
      <c r="A62" s="28"/>
      <c r="B62" s="28"/>
      <c r="C62" s="28"/>
      <c r="D62" s="30"/>
      <c r="E62" s="28"/>
      <c r="F62" s="35"/>
      <c r="G62" s="28"/>
      <c r="H62" s="28"/>
      <c r="I62" s="30"/>
      <c r="J62" s="26"/>
    </row>
    <row r="63" spans="1:10" x14ac:dyDescent="0.25">
      <c r="A63" s="28"/>
      <c r="B63" s="28"/>
      <c r="C63" s="28"/>
      <c r="D63" s="30"/>
      <c r="E63" s="28"/>
      <c r="F63" s="35"/>
      <c r="G63" s="28"/>
      <c r="H63" s="28"/>
      <c r="I63" s="30"/>
      <c r="J63" s="26"/>
    </row>
    <row r="64" spans="1:10" x14ac:dyDescent="0.25">
      <c r="A64" s="28"/>
      <c r="B64" s="28"/>
      <c r="C64" s="28"/>
      <c r="D64" s="30"/>
      <c r="E64" s="28"/>
      <c r="F64" s="35"/>
      <c r="G64" s="28"/>
      <c r="H64" s="28"/>
      <c r="I64" s="30"/>
      <c r="J64" s="26"/>
    </row>
    <row r="65" spans="1:10" x14ac:dyDescent="0.25">
      <c r="A65" s="28"/>
      <c r="B65" s="28"/>
      <c r="C65" s="28"/>
      <c r="D65" s="30"/>
      <c r="E65" s="28"/>
      <c r="F65" s="35"/>
      <c r="G65" s="28"/>
      <c r="H65" s="28"/>
      <c r="I65" s="30"/>
      <c r="J65" s="26"/>
    </row>
    <row r="66" spans="1:10" x14ac:dyDescent="0.25">
      <c r="A66" s="28"/>
      <c r="B66" s="28"/>
      <c r="C66" s="28"/>
      <c r="D66" s="30"/>
      <c r="E66" s="28"/>
      <c r="F66" s="35"/>
      <c r="G66" s="28"/>
      <c r="H66" s="28"/>
      <c r="I66" s="30"/>
      <c r="J66" s="26"/>
    </row>
    <row r="67" spans="1:10" x14ac:dyDescent="0.25">
      <c r="A67" s="28"/>
      <c r="B67" s="28"/>
      <c r="C67" s="28"/>
      <c r="D67" s="30"/>
      <c r="E67" s="28"/>
      <c r="F67" s="35"/>
      <c r="G67" s="28"/>
      <c r="H67" s="28"/>
      <c r="I67" s="30"/>
      <c r="J67" s="26"/>
    </row>
    <row r="68" spans="1:10" x14ac:dyDescent="0.25">
      <c r="A68" s="28"/>
      <c r="B68" s="28"/>
      <c r="C68" s="28"/>
      <c r="D68" s="30"/>
      <c r="E68" s="28"/>
      <c r="F68" s="35"/>
      <c r="G68" s="28"/>
      <c r="H68" s="28"/>
      <c r="I68" s="30"/>
      <c r="J68" s="26"/>
    </row>
    <row r="69" spans="1:10" x14ac:dyDescent="0.25">
      <c r="A69" s="28"/>
      <c r="B69" s="28"/>
      <c r="C69" s="28"/>
      <c r="D69" s="30"/>
      <c r="E69" s="28"/>
      <c r="F69" s="35"/>
      <c r="G69" s="28"/>
      <c r="H69" s="28"/>
      <c r="I69" s="30"/>
      <c r="J69" s="26"/>
    </row>
    <row r="70" spans="1:10" x14ac:dyDescent="0.25">
      <c r="A70" s="28"/>
      <c r="B70" s="28"/>
      <c r="C70" s="28"/>
      <c r="D70" s="30"/>
      <c r="E70" s="28"/>
      <c r="F70" s="35"/>
      <c r="G70" s="28"/>
      <c r="H70" s="28"/>
      <c r="I70" s="30"/>
      <c r="J70" s="26"/>
    </row>
    <row r="71" spans="1:10" x14ac:dyDescent="0.25">
      <c r="A71" s="28"/>
      <c r="B71" s="28"/>
      <c r="C71" s="28"/>
      <c r="D71" s="30"/>
      <c r="E71" s="28"/>
      <c r="F71" s="35"/>
      <c r="G71" s="28"/>
      <c r="H71" s="28"/>
      <c r="I71" s="30"/>
      <c r="J71" s="26"/>
    </row>
    <row r="72" spans="1:10" x14ac:dyDescent="0.25">
      <c r="A72" s="28"/>
      <c r="B72" s="28"/>
      <c r="C72" s="28"/>
      <c r="D72" s="30"/>
      <c r="E72" s="28"/>
      <c r="F72" s="35"/>
      <c r="G72" s="28"/>
      <c r="H72" s="28"/>
      <c r="I72" s="30"/>
      <c r="J72" s="26"/>
    </row>
    <row r="73" spans="1:10" x14ac:dyDescent="0.25">
      <c r="A73" s="28"/>
      <c r="B73" s="28"/>
      <c r="C73" s="28"/>
      <c r="D73" s="30"/>
      <c r="E73" s="28"/>
      <c r="F73" s="35"/>
      <c r="G73" s="28"/>
      <c r="H73" s="28"/>
      <c r="I73" s="30"/>
      <c r="J73" s="26"/>
    </row>
    <row r="74" spans="1:10" x14ac:dyDescent="0.25">
      <c r="A74" s="28"/>
      <c r="B74" s="28"/>
      <c r="C74" s="28"/>
      <c r="D74" s="30"/>
      <c r="E74" s="28"/>
      <c r="F74" s="35"/>
      <c r="G74" s="28"/>
      <c r="H74" s="28"/>
      <c r="I74" s="30"/>
      <c r="J74" s="26"/>
    </row>
    <row r="75" spans="1:10" x14ac:dyDescent="0.25">
      <c r="A75" s="28"/>
      <c r="B75" s="28"/>
      <c r="C75" s="28"/>
      <c r="D75" s="30"/>
      <c r="E75" s="28"/>
      <c r="F75" s="35"/>
      <c r="G75" s="28"/>
      <c r="H75" s="28"/>
      <c r="I75" s="30"/>
      <c r="J75" s="26"/>
    </row>
    <row r="76" spans="1:10" x14ac:dyDescent="0.25">
      <c r="A76" s="28"/>
      <c r="B76" s="28"/>
      <c r="C76" s="28"/>
      <c r="D76" s="30"/>
      <c r="E76" s="28"/>
      <c r="F76" s="35"/>
      <c r="G76" s="28"/>
      <c r="H76" s="28"/>
      <c r="I76" s="30"/>
      <c r="J76" s="26"/>
    </row>
    <row r="77" spans="1:10" x14ac:dyDescent="0.25">
      <c r="A77" s="28"/>
      <c r="B77" s="28"/>
      <c r="C77" s="28"/>
      <c r="D77" s="30"/>
      <c r="E77" s="28"/>
      <c r="F77" s="35"/>
      <c r="G77" s="28"/>
      <c r="H77" s="28"/>
      <c r="I77" s="30"/>
      <c r="J77" s="26"/>
    </row>
    <row r="78" spans="1:10" x14ac:dyDescent="0.25">
      <c r="A78" s="28"/>
      <c r="B78" s="28"/>
      <c r="C78" s="28"/>
      <c r="D78" s="30"/>
      <c r="E78" s="28"/>
      <c r="F78" s="35"/>
      <c r="G78" s="28"/>
      <c r="H78" s="28"/>
      <c r="I78" s="30"/>
      <c r="J78" s="26"/>
    </row>
    <row r="79" spans="1:10" x14ac:dyDescent="0.25">
      <c r="A79" s="28"/>
      <c r="B79" s="28"/>
      <c r="C79" s="28"/>
      <c r="D79" s="30"/>
      <c r="E79" s="28"/>
      <c r="F79" s="35"/>
      <c r="G79" s="28"/>
      <c r="H79" s="28"/>
      <c r="I79" s="30"/>
      <c r="J79" s="26"/>
    </row>
    <row r="80" spans="1:10" x14ac:dyDescent="0.25">
      <c r="A80" s="28"/>
      <c r="B80" s="28"/>
      <c r="C80" s="28"/>
      <c r="D80" s="30"/>
      <c r="E80" s="28"/>
      <c r="F80" s="35"/>
      <c r="G80" s="28"/>
      <c r="H80" s="28"/>
      <c r="I80" s="30"/>
      <c r="J80" s="26"/>
    </row>
    <row r="81" spans="1:10" x14ac:dyDescent="0.25">
      <c r="A81" s="28"/>
      <c r="B81" s="28"/>
      <c r="C81" s="28"/>
      <c r="D81" s="30"/>
      <c r="E81" s="28"/>
      <c r="F81" s="35"/>
      <c r="G81" s="28"/>
      <c r="H81" s="28"/>
      <c r="I81" s="30"/>
      <c r="J81" s="26"/>
    </row>
    <row r="82" spans="1:10" x14ac:dyDescent="0.25">
      <c r="A82" s="28"/>
      <c r="B82" s="28"/>
      <c r="C82" s="28"/>
      <c r="D82" s="30"/>
      <c r="E82" s="28"/>
      <c r="F82" s="35"/>
      <c r="G82" s="28"/>
      <c r="H82" s="28"/>
      <c r="I82" s="30"/>
      <c r="J82" s="26"/>
    </row>
    <row r="83" spans="1:10" x14ac:dyDescent="0.25">
      <c r="A83" s="28"/>
      <c r="B83" s="28"/>
      <c r="C83" s="28"/>
      <c r="D83" s="30"/>
      <c r="E83" s="28"/>
      <c r="F83" s="35"/>
      <c r="G83" s="28"/>
      <c r="H83" s="28"/>
      <c r="I83" s="30"/>
      <c r="J83" s="26"/>
    </row>
    <row r="84" spans="1:10" x14ac:dyDescent="0.25">
      <c r="A84" s="28"/>
      <c r="B84" s="28"/>
      <c r="C84" s="28"/>
      <c r="D84" s="30"/>
      <c r="E84" s="28"/>
      <c r="F84" s="35"/>
      <c r="G84" s="28"/>
      <c r="H84" s="28"/>
      <c r="I84" s="30"/>
      <c r="J84" s="26"/>
    </row>
    <row r="85" spans="1:10" x14ac:dyDescent="0.25">
      <c r="A85" s="28"/>
      <c r="B85" s="28"/>
      <c r="C85" s="28"/>
      <c r="D85" s="30"/>
      <c r="E85" s="28"/>
      <c r="F85" s="35"/>
      <c r="G85" s="28"/>
      <c r="H85" s="28"/>
      <c r="I85" s="40"/>
      <c r="J85" s="26"/>
    </row>
    <row r="86" spans="1:10" x14ac:dyDescent="0.25">
      <c r="A86" s="28"/>
      <c r="B86" s="28"/>
      <c r="C86" s="28"/>
      <c r="D86" s="30"/>
      <c r="E86" s="28"/>
      <c r="F86" s="35"/>
      <c r="G86" s="28"/>
      <c r="H86" s="28"/>
      <c r="I86" s="41"/>
      <c r="J86" s="26"/>
    </row>
    <row r="87" spans="1:10" x14ac:dyDescent="0.25">
      <c r="A87" s="28"/>
      <c r="B87" s="28"/>
      <c r="C87" s="28"/>
      <c r="D87" s="30"/>
      <c r="E87" s="28"/>
      <c r="F87" s="35"/>
      <c r="G87" s="28"/>
      <c r="H87" s="28"/>
      <c r="I87" s="28"/>
      <c r="J87" s="26"/>
    </row>
    <row r="88" spans="1:10" x14ac:dyDescent="0.25">
      <c r="A88" s="28"/>
      <c r="B88" s="28"/>
      <c r="C88" s="28"/>
      <c r="D88" s="30"/>
      <c r="E88" s="28"/>
      <c r="F88" s="35"/>
      <c r="G88" s="28"/>
      <c r="H88" s="28"/>
      <c r="I88" s="38">
        <v>30756.05</v>
      </c>
      <c r="J88" s="26"/>
    </row>
    <row r="89" spans="1:10" x14ac:dyDescent="0.25">
      <c r="A89" s="28"/>
      <c r="B89" s="28"/>
      <c r="C89" s="28"/>
      <c r="D89" s="30"/>
      <c r="E89" s="28"/>
      <c r="F89" s="35" t="s">
        <v>60</v>
      </c>
      <c r="G89" s="28"/>
      <c r="H89" s="28"/>
      <c r="I89" s="30"/>
      <c r="J89" s="26"/>
    </row>
    <row r="90" spans="1:10" x14ac:dyDescent="0.25">
      <c r="A90" s="22"/>
      <c r="B90" s="22"/>
      <c r="C90" s="22"/>
      <c r="D90" s="23"/>
      <c r="E90" s="22"/>
      <c r="F90" s="24"/>
      <c r="G90" s="22"/>
      <c r="H90" s="22"/>
      <c r="I90" s="25"/>
    </row>
    <row r="91" spans="1:10" x14ac:dyDescent="0.25">
      <c r="D91" s="7"/>
      <c r="F91" s="6"/>
    </row>
    <row r="92" spans="1:10" x14ac:dyDescent="0.25">
      <c r="D92" s="7"/>
      <c r="F92" s="6"/>
    </row>
    <row r="93" spans="1:10" x14ac:dyDescent="0.25">
      <c r="D93" s="7"/>
      <c r="F93" s="6"/>
    </row>
    <row r="94" spans="1:10" x14ac:dyDescent="0.25">
      <c r="D94" s="7"/>
      <c r="F94" s="6"/>
    </row>
    <row r="95" spans="1:10" x14ac:dyDescent="0.25">
      <c r="D95" s="7"/>
      <c r="F95" s="15"/>
    </row>
    <row r="96" spans="1:10" x14ac:dyDescent="0.25">
      <c r="D96" s="7"/>
      <c r="F96" s="15"/>
    </row>
    <row r="97" spans="4:6" x14ac:dyDescent="0.25">
      <c r="D97" s="7"/>
      <c r="F97" s="6"/>
    </row>
    <row r="98" spans="4:6" x14ac:dyDescent="0.25">
      <c r="D98" s="7"/>
      <c r="F98" s="6"/>
    </row>
    <row r="99" spans="4:6" x14ac:dyDescent="0.25">
      <c r="D99" s="7"/>
      <c r="F99" s="6"/>
    </row>
    <row r="100" spans="4:6" x14ac:dyDescent="0.25">
      <c r="D100" s="7"/>
      <c r="F100" s="6"/>
    </row>
    <row r="101" spans="4:6" x14ac:dyDescent="0.25">
      <c r="D101" s="7"/>
      <c r="F101" s="15"/>
    </row>
    <row r="102" spans="4:6" x14ac:dyDescent="0.25">
      <c r="D102" s="7"/>
      <c r="F102" s="6"/>
    </row>
    <row r="103" spans="4:6" x14ac:dyDescent="0.25">
      <c r="D103" s="7"/>
      <c r="F103" s="6"/>
    </row>
    <row r="104" spans="4:6" x14ac:dyDescent="0.25">
      <c r="D104" s="7"/>
      <c r="F104" s="15"/>
    </row>
    <row r="105" spans="4:6" x14ac:dyDescent="0.25">
      <c r="D105" s="7"/>
      <c r="F105" s="6"/>
    </row>
    <row r="106" spans="4:6" x14ac:dyDescent="0.25">
      <c r="D106" s="7"/>
      <c r="F106" s="6"/>
    </row>
    <row r="107" spans="4:6" x14ac:dyDescent="0.25">
      <c r="D107" s="7"/>
      <c r="F107" s="6"/>
    </row>
    <row r="108" spans="4:6" x14ac:dyDescent="0.25">
      <c r="D108" s="7"/>
      <c r="F108" s="6"/>
    </row>
    <row r="109" spans="4:6" x14ac:dyDescent="0.25">
      <c r="D109" s="7"/>
      <c r="F109" s="6"/>
    </row>
    <row r="110" spans="4:6" x14ac:dyDescent="0.25">
      <c r="D110" s="7"/>
      <c r="F110" s="6"/>
    </row>
    <row r="111" spans="4:6" x14ac:dyDescent="0.25">
      <c r="D111" s="7"/>
      <c r="F111" s="6"/>
    </row>
    <row r="112" spans="4:6" x14ac:dyDescent="0.25">
      <c r="D112" s="7"/>
      <c r="F112" s="6"/>
    </row>
    <row r="113" spans="4:9" x14ac:dyDescent="0.25">
      <c r="D113" s="7"/>
      <c r="F113" s="6"/>
    </row>
    <row r="114" spans="4:9" x14ac:dyDescent="0.25">
      <c r="D114" s="7"/>
      <c r="F114" s="6"/>
    </row>
    <row r="115" spans="4:9" x14ac:dyDescent="0.25">
      <c r="F115" s="6"/>
    </row>
    <row r="122" spans="4:9" x14ac:dyDescent="0.25">
      <c r="I122" s="14"/>
    </row>
  </sheetData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Boulton</dc:creator>
  <cp:lastModifiedBy>Ann Boulton</cp:lastModifiedBy>
  <cp:lastPrinted>2026-01-02T10:58:13Z</cp:lastPrinted>
  <dcterms:created xsi:type="dcterms:W3CDTF">2024-06-18T10:46:21Z</dcterms:created>
  <dcterms:modified xsi:type="dcterms:W3CDTF">2026-10-15T11:49:33Z</dcterms:modified>
</cp:coreProperties>
</file>